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amanov\Desktop\2026 Закупка, Отчет, ПЗ\План закупок\Утв  ПЗ и ПДЗ по Особому порядку\ПДЗ 2026 - 2028 по ОП\"/>
    </mc:Choice>
  </mc:AlternateContent>
  <bookViews>
    <workbookView xWindow="0" yWindow="0" windowWidth="28290" windowHeight="11775"/>
  </bookViews>
  <sheets>
    <sheet name="Plan Report" sheetId="1" r:id="rId1"/>
  </sheets>
  <calcPr calcId="162913"/>
</workbook>
</file>

<file path=xl/calcChain.xml><?xml version="1.0" encoding="utf-8"?>
<calcChain xmlns="http://schemas.openxmlformats.org/spreadsheetml/2006/main">
  <c r="X12" i="1" l="1"/>
  <c r="X13" i="1" s="1"/>
  <c r="U12" i="1"/>
  <c r="U13" i="1" s="1"/>
  <c r="R12" i="1"/>
  <c r="R13" i="1" s="1"/>
  <c r="Y11" i="1"/>
  <c r="Z11" i="1" s="1"/>
  <c r="Z12" i="1" s="1"/>
  <c r="Z13" i="1" s="1"/>
  <c r="Y13" i="1" l="1"/>
  <c r="Y12" i="1"/>
</calcChain>
</file>

<file path=xl/sharedStrings.xml><?xml version="1.0" encoding="utf-8"?>
<sst xmlns="http://schemas.openxmlformats.org/spreadsheetml/2006/main" count="76" uniqueCount="41">
  <si>
    <t>Идентификатор из внешней системы  (служебное поле)</t>
  </si>
  <si>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</si>
  <si>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</si>
  <si>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</si>
  <si>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</si>
  <si>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</si>
  <si>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Способ закупок</t>
  </si>
  <si>
    <t>Срок осуществления закупок (планируемый месяц проведения)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</si>
  <si>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</si>
  <si>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</si>
  <si>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</si>
  <si>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</si>
  <si>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</si>
  <si>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</si>
  <si>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</si>
  <si>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</si>
  <si>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</si>
  <si>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Приоритет закупки</t>
  </si>
  <si>
    <t>Организатор закупки</t>
  </si>
  <si>
    <t>Заказчик</t>
  </si>
  <si>
    <t>-</t>
  </si>
  <si>
    <t>616420100, Туркестанская область, Шардаринский район, г.Шардара, Туркестанская область, г. Шардара, ул. Ельмуратова, дом 13</t>
  </si>
  <si>
    <t>Акционерное общество"Шардаринская гидроэлектростанция"</t>
  </si>
  <si>
    <t>итого по услугам</t>
  </si>
  <si>
    <t>Всего:</t>
  </si>
  <si>
    <t>Особый порядок</t>
  </si>
  <si>
    <t>692010.000.000002</t>
  </si>
  <si>
    <t>Услуги по проведению аудита финансовой отчетности</t>
  </si>
  <si>
    <t xml:space="preserve">Особый порядок </t>
  </si>
  <si>
    <t>73-1-6 (приобретение услуг аудиторской организации по проведению аудита Заказчика)</t>
  </si>
  <si>
    <t xml:space="preserve">Окончательный платеж - 33 % , Промежуточный платеж - 67% , Предоплата - 0% </t>
  </si>
  <si>
    <t>2023</t>
  </si>
  <si>
    <t>2024</t>
  </si>
  <si>
    <t>Сумма, планируемая для закупок ТРУ без НДС,  тенге</t>
  </si>
  <si>
    <t/>
  </si>
  <si>
    <t xml:space="preserve">Основание для особого порядка </t>
  </si>
  <si>
    <t>Прогноз местного содержания, %</t>
  </si>
  <si>
    <t>с даты подписания договора по 02.2029</t>
  </si>
  <si>
    <t>04.2026</t>
  </si>
  <si>
    <t>Долгосрочный план закупок товаров, работ и услуг на 2026 - 2028 год (ы) по Акционерное общество"Шардаринская гидроэлектростанция"</t>
  </si>
  <si>
    <t>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</si>
</sst>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/>
    <xf numFmtId="0" fontId="2" fillId="3" borderId="0" xfId="0" applyFont="1" applyFill="1"/>
    <xf numFmtId="0" fontId="1" fillId="0" borderId="0" xfId="0" applyFont="1" applyFill="1"/>
    <xf numFmtId="0" fontId="5" fillId="0" borderId="3" xfId="0" applyFont="1" applyFill="1" applyBorder="1" applyAlignment="1">
      <alignment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164" fontId="6" fillId="0" borderId="4" xfId="0" applyNumberFormat="1" applyFont="1" applyBorder="1" applyAlignment="1">
      <alignment horizontal="right" vertical="top" wrapText="1"/>
    </xf>
    <xf numFmtId="164" fontId="6" fillId="0" borderId="4" xfId="0" applyNumberFormat="1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5" fillId="0" borderId="0" xfId="0" applyFont="1"/>
    <xf numFmtId="0" fontId="5" fillId="0" borderId="0" xfId="0" applyFont="1" applyFill="1"/>
    <xf numFmtId="0" fontId="7" fillId="2" borderId="1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wrapText="1"/>
    </xf>
    <xf numFmtId="0" fontId="5" fillId="0" borderId="3" xfId="0" applyFont="1" applyBorder="1"/>
    <xf numFmtId="0" fontId="7" fillId="0" borderId="3" xfId="0" applyFont="1" applyBorder="1" applyAlignment="1">
      <alignment horizontal="left" wrapText="1"/>
    </xf>
    <xf numFmtId="0" fontId="8" fillId="0" borderId="3" xfId="0" applyFont="1" applyBorder="1"/>
    <xf numFmtId="164" fontId="8" fillId="0" borderId="3" xfId="0" applyNumberFormat="1" applyFont="1" applyFill="1" applyBorder="1"/>
    <xf numFmtId="0" fontId="8" fillId="0" borderId="3" xfId="0" applyFont="1" applyFill="1" applyBorder="1"/>
    <xf numFmtId="164" fontId="7" fillId="0" borderId="3" xfId="0" applyNumberFormat="1" applyFont="1" applyBorder="1" applyAlignment="1">
      <alignment horizontal="right" wrapText="1"/>
    </xf>
    <xf numFmtId="164" fontId="5" fillId="0" borderId="3" xfId="0" applyNumberFormat="1" applyFont="1" applyBorder="1"/>
    <xf numFmtId="164" fontId="5" fillId="0" borderId="3" xfId="0" applyNumberFormat="1" applyFont="1" applyFill="1" applyBorder="1"/>
    <xf numFmtId="164" fontId="7" fillId="0" borderId="3" xfId="0" applyNumberFormat="1" applyFont="1" applyBorder="1" applyAlignment="1">
      <alignment horizontal="right" vertical="top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13"/>
  <sheetViews>
    <sheetView tabSelected="1" topLeftCell="A4" zoomScale="75" workbookViewId="0">
      <selection activeCell="D26" sqref="D26"/>
    </sheetView>
  </sheetViews>
  <sheetFormatPr defaultRowHeight="15" x14ac:dyDescent="0.25"/>
  <cols>
    <col min="1" max="1" width="23.28515625" style="1" customWidth="1"/>
    <col min="2" max="2" width="18" style="1" customWidth="1"/>
    <col min="3" max="3" width="21.42578125" style="1" customWidth="1"/>
    <col min="4" max="4" width="20.42578125" style="1" customWidth="1"/>
    <col min="5" max="5" width="28.42578125" style="1" customWidth="1"/>
    <col min="6" max="6" width="20.28515625" style="1" customWidth="1"/>
    <col min="7" max="7" width="14" style="1" customWidth="1"/>
    <col min="8" max="8" width="20.85546875" style="1" customWidth="1"/>
    <col min="9" max="9" width="15" style="1" customWidth="1"/>
    <col min="10" max="10" width="20" style="1" customWidth="1"/>
    <col min="11" max="11" width="23" style="1" customWidth="1"/>
    <col min="12" max="12" width="18.28515625" style="1" customWidth="1"/>
    <col min="13" max="14" width="20" style="1" customWidth="1"/>
    <col min="15" max="15" width="17.5703125" style="3" customWidth="1"/>
    <col min="16" max="16" width="13" style="1" customWidth="1"/>
    <col min="17" max="20" width="18" style="1" customWidth="1"/>
    <col min="21" max="22" width="16.85546875" style="1" customWidth="1"/>
    <col min="23" max="23" width="17.42578125" style="1" customWidth="1"/>
    <col min="24" max="24" width="15.7109375" style="1" customWidth="1"/>
    <col min="25" max="25" width="16.7109375" style="1" customWidth="1"/>
    <col min="26" max="26" width="15.42578125" style="1" customWidth="1"/>
    <col min="27" max="16384" width="9.140625" style="1"/>
  </cols>
  <sheetData>
    <row r="2" spans="1:29" x14ac:dyDescent="0.25">
      <c r="D2" s="2" t="s">
        <v>25</v>
      </c>
    </row>
    <row r="4" spans="1:29" x14ac:dyDescent="0.25">
      <c r="A4" s="26" t="s">
        <v>39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6" spans="1:29" ht="15.75" thickBot="1" x14ac:dyDescent="0.3"/>
    <row r="7" spans="1:29" ht="15.75" thickBot="1" x14ac:dyDescent="0.3">
      <c r="A7" s="30" t="s">
        <v>0</v>
      </c>
      <c r="B7" s="28" t="s">
        <v>1</v>
      </c>
      <c r="C7" s="28" t="s">
        <v>2</v>
      </c>
      <c r="D7" s="28" t="s">
        <v>3</v>
      </c>
      <c r="E7" s="28" t="s">
        <v>4</v>
      </c>
      <c r="F7" s="28" t="s">
        <v>5</v>
      </c>
      <c r="G7" s="28" t="s">
        <v>6</v>
      </c>
      <c r="H7" s="28" t="s">
        <v>35</v>
      </c>
      <c r="I7" s="28" t="s">
        <v>36</v>
      </c>
      <c r="J7" s="28" t="s">
        <v>7</v>
      </c>
      <c r="K7" s="28" t="s">
        <v>8</v>
      </c>
      <c r="L7" s="28" t="s">
        <v>9</v>
      </c>
      <c r="M7" s="28" t="s">
        <v>10</v>
      </c>
      <c r="N7" s="28" t="s">
        <v>11</v>
      </c>
      <c r="O7" s="28" t="s">
        <v>12</v>
      </c>
      <c r="P7" s="28">
        <v>2026</v>
      </c>
      <c r="Q7" s="28" t="s">
        <v>31</v>
      </c>
      <c r="R7" s="28" t="s">
        <v>31</v>
      </c>
      <c r="S7" s="29">
        <v>2027</v>
      </c>
      <c r="T7" s="29" t="s">
        <v>32</v>
      </c>
      <c r="U7" s="29" t="s">
        <v>32</v>
      </c>
      <c r="V7" s="29">
        <v>2028</v>
      </c>
      <c r="W7" s="29" t="s">
        <v>32</v>
      </c>
      <c r="X7" s="29" t="s">
        <v>32</v>
      </c>
      <c r="Y7" s="28" t="s">
        <v>15</v>
      </c>
      <c r="Z7" s="28" t="s">
        <v>16</v>
      </c>
      <c r="AA7" s="28" t="s">
        <v>17</v>
      </c>
      <c r="AB7" s="28" t="s">
        <v>18</v>
      </c>
      <c r="AC7" s="28" t="s">
        <v>19</v>
      </c>
    </row>
    <row r="8" spans="1:29" ht="79.5" thickBot="1" x14ac:dyDescent="0.3">
      <c r="A8" s="30" t="s">
        <v>34</v>
      </c>
      <c r="B8" s="28" t="s">
        <v>34</v>
      </c>
      <c r="C8" s="28" t="s">
        <v>34</v>
      </c>
      <c r="D8" s="28" t="s">
        <v>34</v>
      </c>
      <c r="E8" s="28" t="s">
        <v>34</v>
      </c>
      <c r="F8" s="28" t="s">
        <v>34</v>
      </c>
      <c r="G8" s="28" t="s">
        <v>34</v>
      </c>
      <c r="H8" s="28" t="s">
        <v>34</v>
      </c>
      <c r="I8" s="28" t="s">
        <v>34</v>
      </c>
      <c r="J8" s="28" t="s">
        <v>34</v>
      </c>
      <c r="K8" s="28" t="s">
        <v>34</v>
      </c>
      <c r="L8" s="28" t="s">
        <v>34</v>
      </c>
      <c r="M8" s="28" t="s">
        <v>34</v>
      </c>
      <c r="N8" s="28" t="s">
        <v>34</v>
      </c>
      <c r="O8" s="28" t="s">
        <v>34</v>
      </c>
      <c r="P8" s="11" t="s">
        <v>13</v>
      </c>
      <c r="Q8" s="11" t="s">
        <v>14</v>
      </c>
      <c r="R8" s="12" t="s">
        <v>33</v>
      </c>
      <c r="S8" s="12" t="s">
        <v>13</v>
      </c>
      <c r="T8" s="12" t="s">
        <v>14</v>
      </c>
      <c r="U8" s="12" t="s">
        <v>33</v>
      </c>
      <c r="V8" s="12" t="s">
        <v>13</v>
      </c>
      <c r="W8" s="12" t="s">
        <v>14</v>
      </c>
      <c r="X8" s="12" t="s">
        <v>33</v>
      </c>
      <c r="Y8" s="28" t="s">
        <v>34</v>
      </c>
      <c r="Z8" s="28" t="s">
        <v>34</v>
      </c>
      <c r="AA8" s="28" t="s">
        <v>34</v>
      </c>
      <c r="AB8" s="28" t="s">
        <v>34</v>
      </c>
      <c r="AC8" s="28" t="s">
        <v>34</v>
      </c>
    </row>
    <row r="9" spans="1:29" ht="16.5" thickBot="1" x14ac:dyDescent="0.3">
      <c r="A9" s="15" t="s">
        <v>34</v>
      </c>
      <c r="B9" s="11">
        <v>1</v>
      </c>
      <c r="C9" s="11">
        <v>2</v>
      </c>
      <c r="D9" s="11">
        <v>3</v>
      </c>
      <c r="E9" s="11">
        <v>4</v>
      </c>
      <c r="F9" s="11">
        <v>5</v>
      </c>
      <c r="G9" s="11">
        <v>6</v>
      </c>
      <c r="H9" s="11">
        <v>7</v>
      </c>
      <c r="I9" s="11">
        <v>8</v>
      </c>
      <c r="J9" s="11">
        <v>9</v>
      </c>
      <c r="K9" s="11">
        <v>10</v>
      </c>
      <c r="L9" s="11">
        <v>11</v>
      </c>
      <c r="M9" s="11">
        <v>12</v>
      </c>
      <c r="N9" s="11">
        <v>13</v>
      </c>
      <c r="O9" s="11">
        <v>14</v>
      </c>
      <c r="P9" s="28">
        <v>15</v>
      </c>
      <c r="Q9" s="28">
        <v>15</v>
      </c>
      <c r="R9" s="28">
        <v>15</v>
      </c>
      <c r="S9" s="28"/>
      <c r="T9" s="28"/>
      <c r="U9" s="28"/>
      <c r="V9" s="28">
        <v>15</v>
      </c>
      <c r="W9" s="28">
        <v>15</v>
      </c>
      <c r="X9" s="28">
        <v>15</v>
      </c>
      <c r="Y9" s="11">
        <v>16</v>
      </c>
      <c r="Z9" s="11">
        <v>17</v>
      </c>
      <c r="AA9" s="11">
        <v>18</v>
      </c>
      <c r="AB9" s="11">
        <v>19</v>
      </c>
      <c r="AC9" s="11">
        <v>20</v>
      </c>
    </row>
    <row r="10" spans="1:29" ht="15.75" x14ac:dyDescent="0.25">
      <c r="A10" s="13"/>
      <c r="B10" s="16" t="s">
        <v>40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4"/>
      <c r="S10" s="14"/>
      <c r="T10" s="14"/>
      <c r="U10" s="14"/>
      <c r="V10" s="14"/>
      <c r="W10" s="14"/>
      <c r="X10" s="14"/>
      <c r="Y10" s="13"/>
      <c r="Z10" s="13"/>
      <c r="AA10" s="13"/>
      <c r="AB10" s="13"/>
      <c r="AC10" s="13"/>
    </row>
    <row r="11" spans="1:29" ht="141.75" x14ac:dyDescent="0.25">
      <c r="A11" s="5" t="s">
        <v>20</v>
      </c>
      <c r="B11" s="5"/>
      <c r="C11" s="4" t="s">
        <v>26</v>
      </c>
      <c r="D11" s="4" t="s">
        <v>27</v>
      </c>
      <c r="E11" s="4" t="s">
        <v>27</v>
      </c>
      <c r="F11" s="5"/>
      <c r="G11" s="6" t="s">
        <v>28</v>
      </c>
      <c r="H11" s="5" t="s">
        <v>29</v>
      </c>
      <c r="I11" s="6">
        <v>100</v>
      </c>
      <c r="J11" s="7" t="s">
        <v>38</v>
      </c>
      <c r="K11" s="5" t="s">
        <v>21</v>
      </c>
      <c r="L11" s="6" t="s">
        <v>20</v>
      </c>
      <c r="M11" s="5" t="s">
        <v>37</v>
      </c>
      <c r="N11" s="8" t="s">
        <v>30</v>
      </c>
      <c r="O11" s="5" t="s">
        <v>20</v>
      </c>
      <c r="P11" s="9">
        <v>1</v>
      </c>
      <c r="Q11" s="9">
        <v>16846000</v>
      </c>
      <c r="R11" s="10">
        <v>16846000</v>
      </c>
      <c r="S11" s="10">
        <v>1</v>
      </c>
      <c r="T11" s="10">
        <v>26688000</v>
      </c>
      <c r="U11" s="10">
        <v>26688000</v>
      </c>
      <c r="V11" s="10">
        <v>1</v>
      </c>
      <c r="W11" s="10">
        <v>28022000</v>
      </c>
      <c r="X11" s="10">
        <v>28022000</v>
      </c>
      <c r="Y11" s="9">
        <f>R11+U11+X11</f>
        <v>71556000</v>
      </c>
      <c r="Z11" s="9">
        <f>Y11*1.16</f>
        <v>83004960</v>
      </c>
      <c r="AA11" s="6" t="s">
        <v>20</v>
      </c>
      <c r="AB11" s="5" t="s">
        <v>22</v>
      </c>
      <c r="AC11" s="5" t="s">
        <v>22</v>
      </c>
    </row>
    <row r="12" spans="1:29" ht="31.5" x14ac:dyDescent="0.25">
      <c r="A12" s="17"/>
      <c r="B12" s="18" t="s">
        <v>23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9"/>
      <c r="Q12" s="19"/>
      <c r="R12" s="20">
        <f>SUM(R11:R11)</f>
        <v>16846000</v>
      </c>
      <c r="S12" s="21"/>
      <c r="T12" s="21"/>
      <c r="U12" s="20">
        <f>SUM(U11:U11)</f>
        <v>26688000</v>
      </c>
      <c r="V12" s="21"/>
      <c r="W12" s="21"/>
      <c r="X12" s="20">
        <f>SUM(X11:X11)</f>
        <v>28022000</v>
      </c>
      <c r="Y12" s="22">
        <f>SUM(Y11:Y11)</f>
        <v>71556000</v>
      </c>
      <c r="Z12" s="22">
        <f>SUM(Z11)</f>
        <v>83004960</v>
      </c>
      <c r="AA12" s="17"/>
      <c r="AB12" s="17"/>
      <c r="AC12" s="17"/>
    </row>
    <row r="13" spans="1:29" ht="15.75" x14ac:dyDescent="0.25">
      <c r="A13" s="17"/>
      <c r="B13" s="18" t="s">
        <v>24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23"/>
      <c r="Q13" s="23"/>
      <c r="R13" s="20">
        <f t="shared" ref="R13:U13" si="0">R12</f>
        <v>16846000</v>
      </c>
      <c r="S13" s="24"/>
      <c r="T13" s="24"/>
      <c r="U13" s="20">
        <f t="shared" si="0"/>
        <v>26688000</v>
      </c>
      <c r="V13" s="24"/>
      <c r="W13" s="24"/>
      <c r="X13" s="20">
        <f t="shared" ref="X13" si="1">X12</f>
        <v>28022000</v>
      </c>
      <c r="Y13" s="25">
        <f>SUM(P13:X13)</f>
        <v>71556000</v>
      </c>
      <c r="Z13" s="25">
        <f>SUM(Z12)</f>
        <v>83004960</v>
      </c>
      <c r="AA13" s="17"/>
      <c r="AB13" s="17"/>
      <c r="AC13" s="17"/>
    </row>
  </sheetData>
  <mergeCells count="25">
    <mergeCell ref="P9:X9"/>
    <mergeCell ref="Z7:Z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A4:R4"/>
    <mergeCell ref="AA7:AA8"/>
    <mergeCell ref="AB7:AB8"/>
    <mergeCell ref="AC7:AC8"/>
    <mergeCell ref="Y7:Y8"/>
    <mergeCell ref="O7:O8"/>
    <mergeCell ref="P7:R7"/>
    <mergeCell ref="S7:U7"/>
    <mergeCell ref="V7:X7"/>
  </mergeCells>
  <printOptions horizontalCentered="1"/>
  <pageMargins left="0.7" right="0.7" top="0.75" bottom="0.75" header="0.3" footer="0.3"/>
  <pageSetup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Аманов Альмахан</cp:lastModifiedBy>
  <cp:lastPrinted>2023-10-19T09:23:15Z</cp:lastPrinted>
  <dcterms:created xsi:type="dcterms:W3CDTF">2023-09-15T12:27:47Z</dcterms:created>
  <dcterms:modified xsi:type="dcterms:W3CDTF">2025-12-12T12:18:29Z</dcterms:modified>
</cp:coreProperties>
</file>