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gs.samruk.energy\ДКУ-ГО\Динара\УР ДЗО\"/>
    </mc:Choice>
  </mc:AlternateContent>
  <bookViews>
    <workbookView xWindow="0" yWindow="0" windowWidth="28800" windowHeight="12435"/>
  </bookViews>
  <sheets>
    <sheet name="Проект плана" sheetId="1" r:id="rId1"/>
  </sheets>
  <definedNames>
    <definedName name="_xlnm._FilterDatabase" localSheetId="0" hidden="1">'Проект плана'!$A$12:$K$48</definedName>
    <definedName name="_xlnm.Print_Area" localSheetId="0">'Проект плана'!$A$1:$K$48</definedName>
  </definedNames>
  <calcPr calcId="152511"/>
</workbook>
</file>

<file path=xl/calcChain.xml><?xml version="1.0" encoding="utf-8"?>
<calcChain xmlns="http://schemas.openxmlformats.org/spreadsheetml/2006/main">
  <c r="J18" i="1" l="1"/>
  <c r="I18" i="1" l="1"/>
</calcChain>
</file>

<file path=xl/sharedStrings.xml><?xml version="1.0" encoding="utf-8"?>
<sst xmlns="http://schemas.openxmlformats.org/spreadsheetml/2006/main" count="227" uniqueCount="162">
  <si>
    <t>Утверждено</t>
  </si>
  <si>
    <t>№ 
п/п</t>
  </si>
  <si>
    <t xml:space="preserve">Наименование мероприятия </t>
  </si>
  <si>
    <t>%</t>
  </si>
  <si>
    <t xml:space="preserve"> План инициатив в области устойчивого развития АО "Алматинские электрические станции" на 2020-2021 годы</t>
  </si>
  <si>
    <t>Инициатива 1: Вклад Компании в экономику страны</t>
  </si>
  <si>
    <t>Доля компании на рынке электроэнергии в РК</t>
  </si>
  <si>
    <t>КПД / Форма завершения</t>
  </si>
  <si>
    <t>ед.изм</t>
  </si>
  <si>
    <t>Расчет КПД</t>
  </si>
  <si>
    <t>Связь со стратегическими целями и задачами Компании</t>
  </si>
  <si>
    <t>Существенные аспекты</t>
  </si>
  <si>
    <t>СПО, ответственное за предоставление информации</t>
  </si>
  <si>
    <t>Обеспечение надежных конкурентоспособных поставок энергоресурсов на рынках присутствия</t>
  </si>
  <si>
    <t>Экономическая результативность</t>
  </si>
  <si>
    <t>Развитие человеческого капитала</t>
  </si>
  <si>
    <t>Своевременное проведение энергетического аудита</t>
  </si>
  <si>
    <t>шт.</t>
  </si>
  <si>
    <t>Количество проведенных энергетических аудитов</t>
  </si>
  <si>
    <t>Повышение операционной эффективности</t>
  </si>
  <si>
    <t>Энергия</t>
  </si>
  <si>
    <t>Устойчивое развитие</t>
  </si>
  <si>
    <t>Общие расходы и инвестиции на охрану окружающей среды</t>
  </si>
  <si>
    <t>млн.тг</t>
  </si>
  <si>
    <t>Общая информация</t>
  </si>
  <si>
    <t>Устойчивое развитие, развитие человеческого капитала</t>
  </si>
  <si>
    <t>Увеличение количества женщин в составе рабочей силы</t>
  </si>
  <si>
    <t>Доля женщин во всей рабочей силе</t>
  </si>
  <si>
    <t>Равные возможности</t>
  </si>
  <si>
    <t>Обеспечение оптимального числа женщин на руководящих должностях</t>
  </si>
  <si>
    <t>Доля женщин в высшем руководстве</t>
  </si>
  <si>
    <t>Увеличение количества женщин в составе кадрового резерва</t>
  </si>
  <si>
    <t>Доля женщин во внутреннем кадровом резерве</t>
  </si>
  <si>
    <t>Количество женщин в составе кадрового резерва/Общую численность резервистов</t>
  </si>
  <si>
    <t>Недопущение случаев дискриминации</t>
  </si>
  <si>
    <t>Общее количество случаев дискриминации</t>
  </si>
  <si>
    <t>Отсутствие дискриминации</t>
  </si>
  <si>
    <t>Недопущение случаев использования детского и принудительного труда</t>
  </si>
  <si>
    <t>Факты использования детского и принудительного труда Обществом</t>
  </si>
  <si>
    <t>Принудительный и обязательный труд, детский труд</t>
  </si>
  <si>
    <t>Недопущение случаев нарушения соблюдения прав человека</t>
  </si>
  <si>
    <t>Оценка прав человека</t>
  </si>
  <si>
    <t>Недопущение случаев коррупции</t>
  </si>
  <si>
    <t>Здоровье и безопасность</t>
  </si>
  <si>
    <t>Противодействие коррупции</t>
  </si>
  <si>
    <t>Общие расходы и инвестиции на охрану труда и здоровья</t>
  </si>
  <si>
    <t>Отчет на Совет директоров</t>
  </si>
  <si>
    <t>Сумма затрат на охрану труда, связанных с соблюдением законодательства РК в обл.безопасности и охраны труда</t>
  </si>
  <si>
    <t>LTIFR</t>
  </si>
  <si>
    <t>Уровень производственного травматизма</t>
  </si>
  <si>
    <t>коэф.</t>
  </si>
  <si>
    <t>Количество несчастных случаев, приведших к потере трудоспособности на период более 24 часов/общая фактическая продолжительность рабочего времени персонала (в часах)</t>
  </si>
  <si>
    <t>Согласно методике Центра социального партнерства</t>
  </si>
  <si>
    <t>Согласно методике ЧУ "Корпоративный университет "Самрук-Казына"</t>
  </si>
  <si>
    <t>Количество выполненых задач Плана/Общее количество запланированных задач Плана</t>
  </si>
  <si>
    <t>Обеспечение запланированного уровня текучести персонала</t>
  </si>
  <si>
    <t>Текучесть персонала</t>
  </si>
  <si>
    <t>Численность работников, расторгнувших трудовые отношения по основаниям текучести/Фактическая численность</t>
  </si>
  <si>
    <t>Занятость</t>
  </si>
  <si>
    <t>Омбудсмен</t>
  </si>
  <si>
    <t xml:space="preserve">Омбудсмен </t>
  </si>
  <si>
    <t>Корпоративное управление, Устойчивое развитие</t>
  </si>
  <si>
    <t>Количество прочих жалоб (коррупция, этика и тд.) поданных, подтвержденных, обработанных и урегулированных через официальные механизмы подачи жалоб</t>
  </si>
  <si>
    <t>Отношение количества выполненных задач Плана мероприятий по управлению вопросами охраны труда и охраны окружающей среды в группе компаний АО "Самрук-Энерго"</t>
  </si>
  <si>
    <t>Обеспечение проведения ежегодного исследования вовлеченности персонала</t>
  </si>
  <si>
    <t xml:space="preserve">Отношение количества выполненных задач Плана мероприятий по повышению социальной стабильности АО "Самрук-Энерго" к запланированному </t>
  </si>
  <si>
    <t>100% (запланированных на текущий год)</t>
  </si>
  <si>
    <t>Расходы на природоохранные мероприятия согласно Планам мероприятий по охране окружающей среды</t>
  </si>
  <si>
    <t>Количество женщин/Общая численность персонала</t>
  </si>
  <si>
    <t>Количество женщин, занимающих руководящие должности/Количество руководящих должностей</t>
  </si>
  <si>
    <t>Количество жалоб в связи с воздействием на соблюдение прав человека, поданных, подтвержденных, обработанных и урегулированных через официальные механизмы подачи жалоб</t>
  </si>
  <si>
    <t>Количество жалоб на практику трудовых отношений, поданных, обработанных и подтвержденных, урегулированных через внешние официальные механизмы подачи жалоб (государственные органы, правоохранительные и судебные органы)</t>
  </si>
  <si>
    <t>Подтверждённые случаи коррупции</t>
  </si>
  <si>
    <t>Количество выполненных задач Плана/общее количество запланированных задач Плана</t>
  </si>
  <si>
    <t>Количество смертельных несчастных случаев, связанных с производственной деятельностью*100 00 00/общая фактическая продолжительность рабочего времени персонала</t>
  </si>
  <si>
    <t>Недопущение количества случаев нарушения трудового законодательства</t>
  </si>
  <si>
    <t>Недопущение количества случаев нарушения норм этики, коррупции и т.д.</t>
  </si>
  <si>
    <t>Недопущение производственного травматизма</t>
  </si>
  <si>
    <t>решением Совета директоров АО "Шардаринская ГЭС"</t>
  </si>
  <si>
    <t>Менеджер по персоналу</t>
  </si>
  <si>
    <t xml:space="preserve">Обеспечение проведения ежегодного исследования индекса социальной стабильности </t>
  </si>
  <si>
    <t>Индекс социальной стабильности</t>
  </si>
  <si>
    <t>Вовлеченность персонала</t>
  </si>
  <si>
    <t>Управление промышленной безопасности, охраны труда и окружающей среды; 
Заместитель Главного инженера</t>
  </si>
  <si>
    <t>млн. тенге</t>
  </si>
  <si>
    <t>Юридическое Управление</t>
  </si>
  <si>
    <t>Фактический объем выработки электроэнергии АО "Шардаринская ГЭС" / Фактический объем выработки электроэнергии в РК</t>
  </si>
  <si>
    <t>Производственно-Технический отдел</t>
  </si>
  <si>
    <t>Управление промышленной безопасности, охраны труда и окружающей среды, Инженер - эколог</t>
  </si>
  <si>
    <t>Управление промышленной безопасности, охраны труда и окружающей среды</t>
  </si>
  <si>
    <t xml:space="preserve">Управление промышленной безопасности, охраны труда и окружающей среды; 
</t>
  </si>
  <si>
    <t xml:space="preserve">Управление промышленной безопасности, охраны труда и окружающей среды; </t>
  </si>
  <si>
    <t xml:space="preserve">Утилизация отходов </t>
  </si>
  <si>
    <t>Объем отходов потребления, переданных на утилизацию</t>
  </si>
  <si>
    <t>Сбросы и отходы</t>
  </si>
  <si>
    <t>100% отходов согласно ст.301 ЭК РК</t>
  </si>
  <si>
    <t>Объем переданных на утилизацию отходов (из перечня согласно ст.301 ЭК РК)/Объем образованных отходов  (из перечня согласно ст.301 ЭК РК)*100</t>
  </si>
  <si>
    <t>-</t>
  </si>
  <si>
    <t>Проведение энергетического аудит в соответствии с установленными законодательством периодичностью</t>
  </si>
  <si>
    <t>Обеспечение исполнения Плана мероприятий по управлению вопросами охраны труда и охраны окружающей среды в группе компаний АО "Самрук-Энерго"</t>
  </si>
  <si>
    <t xml:space="preserve">Реализация социальных программ и инициатив </t>
  </si>
  <si>
    <t>Количество реализованных социальных программ</t>
  </si>
  <si>
    <t>Энергоемкость</t>
  </si>
  <si>
    <t>Снижение удельного энергопотребления в результате реализации Программы энергосбережения и повышения энергоэффективности</t>
  </si>
  <si>
    <t>100%  (запланированных на текущий год)</t>
  </si>
  <si>
    <t>Потребление топливно-энергетических ресурсов, т.э.р.. / Валовый объем товарной продукции</t>
  </si>
  <si>
    <t>т.э.р. / млн. тенге</t>
  </si>
  <si>
    <t>Юридическое управление, Профсоюзный комитет</t>
  </si>
  <si>
    <t>Доля местного содержания в закупках товаров, работ и услуг</t>
  </si>
  <si>
    <t>Эффективность развития местных производителей</t>
  </si>
  <si>
    <t>Управление по обеспечению</t>
  </si>
  <si>
    <t>Объем закупленных ТРУ у местных производителей / Общий объем закупленных ТРУ</t>
  </si>
  <si>
    <t>Проведение ежегодной индексации заработных плат работников</t>
  </si>
  <si>
    <t>Отношение стандартной заработной платы начального уровня сотрудников разного пола к установленной минимальной заработной плате в существенных регионах деятельности организации</t>
  </si>
  <si>
    <t>Стандартная заработная плата начального уровня сотрудников разного пола / установленная минимальная заработная плата в существенных регионах деятельности организации</t>
  </si>
  <si>
    <t>Присутствие на рынках</t>
  </si>
  <si>
    <t>Инициатива 3: Энергоэффективность</t>
  </si>
  <si>
    <t>Инициатива 4: Эффективное использование материалов, энергии и воды</t>
  </si>
  <si>
    <t>Инициатива 5: Соответствие экологическим обязательствам</t>
  </si>
  <si>
    <t>Инициатива 6: Права человека и равные возможности</t>
  </si>
  <si>
    <t>Инициатива 7: Противодействие всем формам коррупции</t>
  </si>
  <si>
    <t>Инициатива 8: Безопасность и охрана здоровья</t>
  </si>
  <si>
    <t>Инициатива 9: Привлекательность работодателя</t>
  </si>
  <si>
    <t>Инициатива 10: Эффективное взаимодействие со стейкхолдерами</t>
  </si>
  <si>
    <t>Планово-экономический отдел</t>
  </si>
  <si>
    <t>Протокол№ ____________</t>
  </si>
  <si>
    <r>
      <rPr>
        <b/>
        <sz val="13"/>
        <rFont val="Times New Roman"/>
        <family val="1"/>
        <charset val="204"/>
      </rPr>
      <t xml:space="preserve">Исполнено. </t>
    </r>
    <r>
      <rPr>
        <sz val="13"/>
        <rFont val="Times New Roman"/>
        <family val="1"/>
        <charset val="204"/>
      </rPr>
      <t xml:space="preserve">
В отчетном периоде жалобы на практику трудовых отношений, поданные, обработанные и подтвержденные, урегулированные через внешние официальные механизмы подачи жалоб (государственные органы, правоохранительные и судебные органы) отсутствуют</t>
    </r>
  </si>
  <si>
    <t>Целевое значение на 2021 год</t>
  </si>
  <si>
    <t>Факт за 2021 год</t>
  </si>
  <si>
    <t>3 310 млн.тенге</t>
  </si>
  <si>
    <t>8,441 млн. тенге</t>
  </si>
  <si>
    <t xml:space="preserve"> Отчет об исполнении Плана мероприятий по реализации инициатив в области устойчивого развития АО "Шардаринская ГЭС" за 2021 год.</t>
  </si>
  <si>
    <t>"______" _________________2022 год</t>
  </si>
  <si>
    <r>
      <rPr>
        <b/>
        <sz val="13"/>
        <color theme="1"/>
        <rFont val="Times New Roman"/>
        <family val="1"/>
        <charset val="204"/>
      </rPr>
      <t xml:space="preserve">Исполнено. </t>
    </r>
    <r>
      <rPr>
        <sz val="13"/>
        <color theme="1"/>
        <rFont val="Times New Roman"/>
        <family val="1"/>
        <charset val="204"/>
      </rPr>
      <t xml:space="preserve">
Индекс социальной стабильности  за 2021 год  составил - 85%</t>
    </r>
  </si>
  <si>
    <r>
      <rPr>
        <b/>
        <sz val="13"/>
        <color theme="1"/>
        <rFont val="Times New Roman"/>
        <family val="1"/>
        <charset val="204"/>
      </rPr>
      <t>Исполнено.</t>
    </r>
    <r>
      <rPr>
        <sz val="13"/>
        <color theme="1"/>
        <rFont val="Times New Roman"/>
        <family val="1"/>
        <charset val="204"/>
      </rPr>
      <t xml:space="preserve">
Вовлеченность персонала за 2021 год составил - 97%</t>
    </r>
  </si>
  <si>
    <r>
      <rPr>
        <b/>
        <sz val="13"/>
        <color theme="1"/>
        <rFont val="Times New Roman"/>
        <family val="1"/>
        <charset val="204"/>
      </rPr>
      <t>Исполнено.</t>
    </r>
    <r>
      <rPr>
        <sz val="13"/>
        <color theme="1"/>
        <rFont val="Times New Roman"/>
        <family val="1"/>
        <charset val="204"/>
      </rPr>
      <t xml:space="preserve">
Исполнение Плана корректирующих мер на 2021 год по результатам исследования «Индекс социальной стабильности» в АО «Шардаринская ГЭС» в отчетном периоде составило - 100%, все запланированные мероприятия Обществом выполнены в полном объеме. Отчет утвержден Советом директоров Общества от 04.03.2022г. (протокол №1)</t>
    </r>
  </si>
  <si>
    <t>Обеспечение исполнения плана корректирующих мер на 2021 год по результатам исследования  "Индекс социальной стабильности" АО "Шардаринская ГЭС"</t>
  </si>
  <si>
    <r>
      <rPr>
        <b/>
        <sz val="13"/>
        <color theme="1"/>
        <rFont val="Times New Roman"/>
        <family val="1"/>
        <charset val="204"/>
      </rPr>
      <t xml:space="preserve">Исполнено. </t>
    </r>
    <r>
      <rPr>
        <sz val="13"/>
        <color theme="1"/>
        <rFont val="Times New Roman"/>
        <family val="1"/>
        <charset val="204"/>
      </rPr>
      <t xml:space="preserve">
В отчетном периоде численность работников, расторгнувших трудовые отношения, составила - 7 ед. Общая численность персонала составляет 135 ед. Текучесть персонала Общества за 2021 год составила - 5,2%. (7/135=5,2%)</t>
    </r>
  </si>
  <si>
    <t>Факт исполнения за 2021 год</t>
  </si>
  <si>
    <t>2, 663 млн. тенге</t>
  </si>
  <si>
    <t>10,516 млн. тенге</t>
  </si>
  <si>
    <r>
      <rPr>
        <b/>
        <sz val="13"/>
        <rFont val="Times New Roman"/>
        <family val="1"/>
        <charset val="204"/>
      </rPr>
      <t xml:space="preserve">Исполнено. </t>
    </r>
    <r>
      <rPr>
        <sz val="13"/>
        <rFont val="Times New Roman"/>
        <family val="1"/>
        <charset val="204"/>
      </rPr>
      <t xml:space="preserve">
В Обществе ежегодно исходя из уровня инфляции, определенного на соответствующий период нормативными правовыми актами Республики Казахстан, осуществляется индексация заработной платы. За 2021 год индексация заработных плат работников составила  364%. (Заработная плата начального уровня сотрудников 154 825 тенге / установленная минимальная зарплата в регионе 42 500 тенге = 364%)</t>
    </r>
  </si>
  <si>
    <r>
      <rPr>
        <b/>
        <sz val="13"/>
        <rFont val="Times New Roman"/>
        <family val="1"/>
        <charset val="204"/>
      </rPr>
      <t>Исполнено.</t>
    </r>
    <r>
      <rPr>
        <sz val="13"/>
        <rFont val="Times New Roman"/>
        <family val="1"/>
        <charset val="204"/>
      </rPr>
      <t xml:space="preserve">
Численность кадрового резерва в 2021 году составила - 13 резервистов. Количество женщин в кадровом резерве - 3 человека (3/13=23%)</t>
    </r>
  </si>
  <si>
    <r>
      <rPr>
        <b/>
        <sz val="13"/>
        <color theme="1"/>
        <rFont val="Times New Roman"/>
        <family val="1"/>
        <charset val="204"/>
      </rPr>
      <t xml:space="preserve">Исполнено.        </t>
    </r>
    <r>
      <rPr>
        <sz val="13"/>
        <color theme="1"/>
        <rFont val="Times New Roman"/>
        <family val="1"/>
        <charset val="204"/>
      </rPr>
      <t xml:space="preserve">                                                                                   Несчастные случаи, приведшие к потере трудоспособности, в отчетном периоде отсутствуют</t>
    </r>
  </si>
  <si>
    <r>
      <rPr>
        <b/>
        <sz val="13"/>
        <color theme="1"/>
        <rFont val="Times New Roman"/>
        <family val="1"/>
        <charset val="204"/>
      </rPr>
      <t xml:space="preserve">Исполнено.               </t>
    </r>
    <r>
      <rPr>
        <sz val="13"/>
        <color theme="1"/>
        <rFont val="Times New Roman"/>
        <family val="1"/>
        <charset val="204"/>
      </rPr>
      <t xml:space="preserve">                                                                          Смертельные несчастные случаи, приведшие к смерти, в отчетном периоде отсутствуют</t>
    </r>
  </si>
  <si>
    <r>
      <t xml:space="preserve">Исполнено. 
</t>
    </r>
    <r>
      <rPr>
        <sz val="13"/>
        <color theme="1"/>
        <rFont val="Times New Roman"/>
        <family val="1"/>
        <charset val="204"/>
      </rPr>
      <t>За отчетный период были реализованы внешние социальные проекты, в том числе:
- в целях реализации проекта «Жеңіс» оказано помощь в виде продуктовых корзин 10 (десяти) труженикам тыла, проживающим в Шардаринском районе  на сумму 91 000 тенге;
 - в честь ознаменования дня защиты детей  организован выдача детям работников АО "Шардаринская ГЭС"  8 видов игрушек, которые состояли из  112 штук  на сумму 143 000 тенге;
 - приняли участия в Республиканской акции "Мектепке жол", на которое было  выделено 200 000 тенге для обеспечение 5 учеников из малоимущих семей Шардаринского района школьными принадлежностями;
 - приняли участия в акции «Қарттарым, аман-сау жүрші!», посвященную ко Дню пожилых людей,  посетили в дома одиноких и ограниченных в возможностях пожилых людей, преподнесли подарки и оказали посильную помощь;                                                                     - оказана материальная помощь 39 пенсионерам, внесших свой вклад в развитие АО «Шардаринская ГЭС». Общая сумма отпущенных на праздник средств составила  896 667 тенге;                                     
- произведена ежемесячная оплата 39 пенсионерам по 250 квт/час за потребленную электроэнергию, 8-ми войнам – интернационалистам по 250 квт/час за потребленную электроэнергию.</t>
    </r>
    <r>
      <rPr>
        <b/>
        <sz val="13"/>
        <color theme="1"/>
        <rFont val="Times New Roman"/>
        <family val="1"/>
        <charset val="204"/>
      </rPr>
      <t xml:space="preserve">
</t>
    </r>
  </si>
  <si>
    <r>
      <rPr>
        <b/>
        <sz val="13"/>
        <rFont val="Times New Roman"/>
        <family val="1"/>
        <charset val="204"/>
      </rPr>
      <t xml:space="preserve">Исполнено. </t>
    </r>
    <r>
      <rPr>
        <sz val="13"/>
        <rFont val="Times New Roman"/>
        <family val="1"/>
        <charset val="204"/>
      </rPr>
      <t xml:space="preserve">
Случаев дискриминации за отчетный период не выявлено</t>
    </r>
  </si>
  <si>
    <r>
      <rPr>
        <b/>
        <sz val="13"/>
        <rFont val="Times New Roman"/>
        <family val="1"/>
        <charset val="204"/>
      </rPr>
      <t xml:space="preserve">Исполнено. </t>
    </r>
    <r>
      <rPr>
        <sz val="13"/>
        <rFont val="Times New Roman"/>
        <family val="1"/>
        <charset val="204"/>
      </rPr>
      <t xml:space="preserve">
Случаев использования детского и принудительного труда за 2021 год в Обществе не выявлено</t>
    </r>
  </si>
  <si>
    <r>
      <rPr>
        <b/>
        <sz val="13"/>
        <color theme="1"/>
        <rFont val="Times New Roman"/>
        <family val="1"/>
        <charset val="204"/>
      </rPr>
      <t xml:space="preserve">Исполнено.      </t>
    </r>
    <r>
      <rPr>
        <sz val="13"/>
        <color theme="1"/>
        <rFont val="Times New Roman"/>
        <family val="1"/>
        <charset val="204"/>
      </rPr>
      <t xml:space="preserve">                                                                                           В отчетном периоде в Обществе жалобы в связи с воздействием на соблюдение прав человека отсутствуют</t>
    </r>
  </si>
  <si>
    <r>
      <rPr>
        <b/>
        <sz val="13"/>
        <rFont val="Times New Roman"/>
        <family val="1"/>
        <charset val="204"/>
      </rPr>
      <t>Исполнено.</t>
    </r>
    <r>
      <rPr>
        <sz val="13"/>
        <rFont val="Times New Roman"/>
        <family val="1"/>
        <charset val="204"/>
      </rPr>
      <t xml:space="preserve">                                                                                                             В отчетном периоде в Обществе случаи коррупции отсутствуют</t>
    </r>
  </si>
  <si>
    <r>
      <rPr>
        <b/>
        <sz val="13"/>
        <rFont val="Times New Roman"/>
        <family val="1"/>
        <charset val="204"/>
      </rPr>
      <t>Исполнено.</t>
    </r>
    <r>
      <rPr>
        <sz val="13"/>
        <rFont val="Times New Roman"/>
        <family val="1"/>
        <charset val="204"/>
      </rPr>
      <t xml:space="preserve">                                                                                                             В отчетном периоде в Обществе жалобы в связи с нарушения норм этики, коррупции и т.д. отсутствуют</t>
    </r>
  </si>
  <si>
    <r>
      <rPr>
        <b/>
        <sz val="12"/>
        <color theme="1"/>
        <rFont val="Times New Roman"/>
        <family val="1"/>
        <charset val="204"/>
      </rPr>
      <t xml:space="preserve">Исполнено.   </t>
    </r>
    <r>
      <rPr>
        <sz val="12"/>
        <color theme="1"/>
        <rFont val="Times New Roman"/>
        <family val="1"/>
        <charset val="204"/>
      </rPr>
      <t xml:space="preserve">                                                                                      Заключен договор с ТОО «Категория ДМ» от 07 июня 2021 года, № 583822 на закуп услуг по утилизации опасных отходов.</t>
    </r>
    <r>
      <rPr>
        <sz val="12"/>
        <rFont val="Times New Roman"/>
        <family val="1"/>
        <charset val="204"/>
      </rPr>
      <t xml:space="preserve"> В отчетном периоде на утилизацию передано 0,8 тонн опасных отходов</t>
    </r>
  </si>
  <si>
    <r>
      <rPr>
        <b/>
        <sz val="13"/>
        <rFont val="Times New Roman"/>
        <family val="1"/>
        <charset val="204"/>
      </rPr>
      <t xml:space="preserve">Исполнено. </t>
    </r>
    <r>
      <rPr>
        <sz val="13"/>
        <rFont val="Times New Roman"/>
        <family val="1"/>
        <charset val="204"/>
      </rPr>
      <t xml:space="preserve">
Общая численность персонала составляет 135 ед., из них 13 женщин. Доля женщин во всей рабочей силе в Обществе составляет 9,6% (13 жен/135). Общество является объектом специфического назначения. Доля работающих мужчин в Обществе составляет 90,4%</t>
    </r>
  </si>
  <si>
    <r>
      <rPr>
        <b/>
        <sz val="13"/>
        <rFont val="Times New Roman"/>
        <family val="1"/>
        <charset val="204"/>
      </rPr>
      <t>Исполнено.</t>
    </r>
    <r>
      <rPr>
        <sz val="13"/>
        <rFont val="Times New Roman"/>
        <family val="1"/>
        <charset val="204"/>
      </rPr>
      <t xml:space="preserve">
Количество женщин, занимающих руководящие должности в Обществе, составляет - 1 работник (главный бухгалтер). Общая численность руководящих должностей - 13 ед. (1/13=7,7%). Общество является  объектом специфического назначения. Доля работающих  мужчин в  Обществе составляет 90,4%</t>
    </r>
  </si>
  <si>
    <r>
      <rPr>
        <b/>
        <sz val="13"/>
        <rFont val="Times New Roman"/>
        <family val="1"/>
        <charset val="204"/>
      </rPr>
      <t>Не исполнено.</t>
    </r>
    <r>
      <rPr>
        <sz val="13"/>
        <rFont val="Times New Roman"/>
        <family val="1"/>
        <charset val="204"/>
      </rPr>
      <t xml:space="preserve"> 
Доля АО "Шардаринская ГЭС"  на рынке электроэнергетики в РК составила 0,39%. По данным КЕГОК суммарная выработка по РК составила 14 447,9 млн. кВт*ч, т.е. ШарГЭС -  455,78 млн. кВт*ч (https://www.kegoc.kz/ru/o-kompanii/nacionalnaya-energosistema)</t>
    </r>
  </si>
  <si>
    <r>
      <rPr>
        <b/>
        <sz val="13"/>
        <rFont val="Times New Roman"/>
        <family val="1"/>
        <charset val="204"/>
      </rPr>
      <t xml:space="preserve">Исполнено. 
В </t>
    </r>
    <r>
      <rPr>
        <sz val="13"/>
        <rFont val="Times New Roman"/>
        <family val="1"/>
        <charset val="204"/>
      </rPr>
      <t>2021 году</t>
    </r>
    <r>
      <rPr>
        <b/>
        <sz val="13"/>
        <rFont val="Times New Roman"/>
        <family val="1"/>
        <charset val="204"/>
      </rPr>
      <t xml:space="preserve"> </t>
    </r>
    <r>
      <rPr>
        <sz val="13"/>
        <rFont val="Times New Roman"/>
        <family val="1"/>
        <charset val="204"/>
      </rPr>
      <t>в соответствии с законодательством РК компанией ТОО "Energy Partner" проведен энергетический аудит</t>
    </r>
  </si>
  <si>
    <r>
      <rPr>
        <b/>
        <sz val="13"/>
        <rFont val="Times New Roman"/>
        <family val="1"/>
        <charset val="204"/>
      </rPr>
      <t>Исполнено.</t>
    </r>
    <r>
      <rPr>
        <sz val="13"/>
        <rFont val="Times New Roman"/>
        <family val="1"/>
        <charset val="204"/>
      </rPr>
      <t xml:space="preserve"> 
Снижение удельного энергопотребления в результате реализации Программы энергосбережения и повышения энергоэффективности  составило - 0,046. Также, на снижение удельного энергопотребления повлияла маловодность года</t>
    </r>
  </si>
  <si>
    <r>
      <rPr>
        <b/>
        <sz val="13"/>
        <color theme="1"/>
        <rFont val="Times New Roman"/>
        <family val="1"/>
        <charset val="204"/>
      </rPr>
      <t xml:space="preserve">Исполнено.       </t>
    </r>
    <r>
      <rPr>
        <sz val="13"/>
        <color theme="1"/>
        <rFont val="Times New Roman"/>
        <family val="1"/>
        <charset val="204"/>
      </rPr>
      <t xml:space="preserve">                                                                                 Мероприятия, запланированные в рамках обеспечения экологической устойчивости были реализованы </t>
    </r>
    <r>
      <rPr>
        <sz val="13"/>
        <rFont val="Times New Roman"/>
        <family val="1"/>
        <charset val="204"/>
      </rPr>
      <t>на 80,45%. Освоение бюджета, запланированного в рамках реализации мероприятий по обеспечению экологической устойчивости,  составило 2 663 тыс.тенге. Снижение расходов по сравнению с планом сложилось за счет экономии на торгах.</t>
    </r>
  </si>
  <si>
    <r>
      <rPr>
        <b/>
        <sz val="13"/>
        <color theme="1"/>
        <rFont val="Times New Roman"/>
        <family val="1"/>
        <charset val="204"/>
      </rPr>
      <t xml:space="preserve">Исполнено.  </t>
    </r>
    <r>
      <rPr>
        <sz val="13"/>
        <color theme="1"/>
        <rFont val="Times New Roman"/>
        <family val="1"/>
        <charset val="204"/>
      </rPr>
      <t xml:space="preserve">                                                                                      </t>
    </r>
    <r>
      <rPr>
        <sz val="13"/>
        <rFont val="Times New Roman"/>
        <family val="1"/>
        <charset val="204"/>
      </rPr>
      <t>Мероприятия, запланированные на 2021 год, выполнены в полном объеме. Отчет об исполнении Плана утвержден Председателем Правления Общества от 13.01.2022г.</t>
    </r>
  </si>
  <si>
    <r>
      <rPr>
        <b/>
        <sz val="13"/>
        <color theme="1"/>
        <rFont val="Times New Roman"/>
        <family val="1"/>
        <charset val="204"/>
      </rPr>
      <t xml:space="preserve">Исполнено.     </t>
    </r>
    <r>
      <rPr>
        <sz val="13"/>
        <color theme="1"/>
        <rFont val="Times New Roman"/>
        <family val="1"/>
        <charset val="204"/>
      </rPr>
      <t xml:space="preserve">                                                                                   </t>
    </r>
    <r>
      <rPr>
        <sz val="13"/>
        <rFont val="Times New Roman"/>
        <family val="1"/>
        <charset val="204"/>
      </rPr>
      <t xml:space="preserve">
Мероприятия, запланированные в 2021 году в рамках обеспечения охраны труда и здоровья, Обществом выполнены в полном объеме. Освоение бюджета на природоохранные мероприятия составило 10 516 млн. тенге
Запланированные затраты для проекта по сокращению выбросов парниковых газов переходит на следующий год в связи неодобрением проекта.  (письмо от 26.02.2021 № 04-13/16097 МЭГПР)</t>
    </r>
  </si>
  <si>
    <t>Инициатива 2: Достойная оплата труда и компенсация</t>
  </si>
  <si>
    <r>
      <t xml:space="preserve">Не исполнено.
Целевые показатели: </t>
    </r>
    <r>
      <rPr>
        <sz val="13"/>
        <rFont val="Times New Roman"/>
        <family val="1"/>
        <charset val="204"/>
      </rPr>
      <t>по товару - 41,2%, работ и услуг - 100%, а фактическое исполнение составило по товару - 43%, работ и услуг - 99%. В целом ТРУ закуплено на сумму 202 545 352 тенге, из них доля местного содержания составила 173 413 847 тенге, в процентном соотношении составила - 86%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</si>
</sst>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3"/>
      <color theme="1"/>
      <name val="Calibri"/>
      <family val="2"/>
      <charset val="204"/>
      <scheme val="minor"/>
    </font>
    <font>
      <b/>
      <sz val="13"/>
      <name val="Times New Roman"/>
      <family val="1"/>
      <charset val="204"/>
    </font>
    <font>
      <sz val="13"/>
      <name val="Times New Roman"/>
      <family val="1"/>
      <charset val="204"/>
    </font>
    <font>
      <b/>
      <i/>
      <sz val="13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7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/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right" vertical="center"/>
    </xf>
    <xf numFmtId="0" fontId="2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justify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9" fontId="6" fillId="0" borderId="1" xfId="0" applyNumberFormat="1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2" fillId="5" borderId="0" xfId="0" applyFont="1" applyFill="1"/>
    <xf numFmtId="9" fontId="6" fillId="5" borderId="1" xfId="1" applyFont="1" applyFill="1" applyBorder="1" applyAlignment="1">
      <alignment horizontal="center" vertical="center" wrapText="1"/>
    </xf>
    <xf numFmtId="9" fontId="2" fillId="5" borderId="1" xfId="0" applyNumberFormat="1" applyFont="1" applyFill="1" applyBorder="1" applyAlignment="1">
      <alignment horizontal="center" vertical="center" wrapText="1"/>
    </xf>
    <xf numFmtId="1" fontId="2" fillId="5" borderId="1" xfId="0" applyNumberFormat="1" applyFont="1" applyFill="1" applyBorder="1" applyAlignment="1">
      <alignment horizontal="center" vertical="center" wrapText="1"/>
    </xf>
    <xf numFmtId="164" fontId="2" fillId="5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3" fontId="6" fillId="5" borderId="1" xfId="0" applyNumberFormat="1" applyFont="1" applyFill="1" applyBorder="1" applyAlignment="1">
      <alignment horizontal="center" vertical="center" wrapText="1"/>
    </xf>
    <xf numFmtId="9" fontId="3" fillId="0" borderId="0" xfId="1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9" fontId="9" fillId="0" borderId="1" xfId="0" applyNumberFormat="1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 wrapText="1"/>
    </xf>
    <xf numFmtId="164" fontId="6" fillId="5" borderId="1" xfId="1" applyNumberFormat="1" applyFont="1" applyFill="1" applyBorder="1" applyAlignment="1">
      <alignment horizontal="center" vertical="center" wrapText="1"/>
    </xf>
    <xf numFmtId="9" fontId="6" fillId="5" borderId="1" xfId="0" applyNumberFormat="1" applyFont="1" applyFill="1" applyBorder="1" applyAlignment="1">
      <alignment horizontal="center" vertical="center" wrapText="1"/>
    </xf>
    <xf numFmtId="9" fontId="10" fillId="5" borderId="1" xfId="0" applyNumberFormat="1" applyFont="1" applyFill="1" applyBorder="1" applyAlignment="1">
      <alignment horizontal="center" vertical="center" wrapText="1"/>
    </xf>
    <xf numFmtId="10" fontId="9" fillId="5" borderId="1" xfId="0" applyNumberFormat="1" applyFont="1" applyFill="1" applyBorder="1" applyAlignment="1">
      <alignment horizontal="center" vertical="center" wrapText="1"/>
    </xf>
    <xf numFmtId="164" fontId="10" fillId="5" borderId="1" xfId="0" applyNumberFormat="1" applyFont="1" applyFill="1" applyBorder="1" applyAlignment="1">
      <alignment horizontal="center" vertical="center" wrapText="1"/>
    </xf>
    <xf numFmtId="0" fontId="3" fillId="5" borderId="0" xfId="0" applyFont="1" applyFill="1" applyAlignment="1">
      <alignment horizontal="right" vertical="center"/>
    </xf>
    <xf numFmtId="0" fontId="2" fillId="5" borderId="0" xfId="0" applyFont="1" applyFill="1" applyAlignment="1"/>
    <xf numFmtId="0" fontId="2" fillId="5" borderId="0" xfId="0" applyFont="1" applyFill="1" applyAlignment="1">
      <alignment horizontal="center" vertical="center"/>
    </xf>
    <xf numFmtId="0" fontId="2" fillId="5" borderId="0" xfId="0" applyFont="1" applyFill="1" applyBorder="1" applyAlignment="1">
      <alignment vertical="center"/>
    </xf>
    <xf numFmtId="0" fontId="2" fillId="5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9" fontId="2" fillId="5" borderId="0" xfId="0" applyNumberFormat="1" applyFont="1" applyFill="1" applyAlignment="1">
      <alignment vertical="center"/>
    </xf>
    <xf numFmtId="0" fontId="8" fillId="5" borderId="0" xfId="0" applyFont="1" applyFill="1" applyAlignment="1">
      <alignment horizontal="left" vertical="center" wrapText="1"/>
    </xf>
    <xf numFmtId="0" fontId="2" fillId="4" borderId="0" xfId="0" applyFont="1" applyFill="1" applyAlignment="1">
      <alignment vertical="center"/>
    </xf>
    <xf numFmtId="0" fontId="7" fillId="5" borderId="0" xfId="0" applyFont="1" applyFill="1" applyAlignment="1">
      <alignment vertical="center"/>
    </xf>
    <xf numFmtId="0" fontId="6" fillId="5" borderId="0" xfId="0" applyFont="1" applyFill="1" applyAlignment="1">
      <alignment vertical="center"/>
    </xf>
    <xf numFmtId="0" fontId="2" fillId="5" borderId="1" xfId="0" applyFont="1" applyFill="1" applyBorder="1" applyAlignment="1">
      <alignment horizontal="justify" vertical="center" wrapText="1"/>
    </xf>
    <xf numFmtId="0" fontId="2" fillId="5" borderId="1" xfId="0" applyFont="1" applyFill="1" applyBorder="1" applyAlignment="1">
      <alignment horizontal="center" vertical="center" wrapText="1"/>
    </xf>
    <xf numFmtId="9" fontId="6" fillId="5" borderId="1" xfId="0" applyNumberFormat="1" applyFont="1" applyFill="1" applyBorder="1" applyAlignment="1">
      <alignment horizontal="left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left" vertical="center" wrapText="1"/>
    </xf>
    <xf numFmtId="0" fontId="10" fillId="5" borderId="1" xfId="0" applyFont="1" applyFill="1" applyBorder="1" applyAlignment="1">
      <alignment horizontal="center" vertical="center" wrapText="1"/>
    </xf>
    <xf numFmtId="3" fontId="2" fillId="5" borderId="1" xfId="0" applyNumberFormat="1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1" fontId="2" fillId="5" borderId="6" xfId="0" applyNumberFormat="1" applyFont="1" applyFill="1" applyBorder="1" applyAlignment="1">
      <alignment horizontal="center" vertical="center"/>
    </xf>
    <xf numFmtId="164" fontId="6" fillId="5" borderId="7" xfId="0" applyNumberFormat="1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center" vertical="center"/>
    </xf>
    <xf numFmtId="0" fontId="6" fillId="5" borderId="7" xfId="0" applyFont="1" applyFill="1" applyBorder="1" applyAlignment="1">
      <alignment horizontal="left" vertical="center" wrapText="1"/>
    </xf>
    <xf numFmtId="0" fontId="2" fillId="5" borderId="6" xfId="0" applyFont="1" applyFill="1" applyBorder="1" applyAlignment="1">
      <alignment horizontal="center" vertical="center"/>
    </xf>
    <xf numFmtId="0" fontId="10" fillId="5" borderId="7" xfId="0" applyFont="1" applyFill="1" applyBorder="1" applyAlignment="1">
      <alignment horizontal="justify" vertical="center"/>
    </xf>
    <xf numFmtId="0" fontId="2" fillId="5" borderId="7" xfId="0" applyFont="1" applyFill="1" applyBorder="1" applyAlignment="1">
      <alignment horizontal="left" vertical="center" wrapText="1"/>
    </xf>
    <xf numFmtId="0" fontId="2" fillId="5" borderId="7" xfId="0" applyFont="1" applyFill="1" applyBorder="1" applyAlignment="1">
      <alignment vertical="center" wrapText="1"/>
    </xf>
    <xf numFmtId="0" fontId="2" fillId="5" borderId="7" xfId="0" applyFont="1" applyFill="1" applyBorder="1" applyAlignment="1">
      <alignment horizontal="justify" vertical="center"/>
    </xf>
    <xf numFmtId="10" fontId="2" fillId="5" borderId="7" xfId="0" applyNumberFormat="1" applyFont="1" applyFill="1" applyBorder="1" applyAlignment="1">
      <alignment horizontal="left" vertical="center" wrapText="1"/>
    </xf>
    <xf numFmtId="0" fontId="6" fillId="5" borderId="8" xfId="0" applyFont="1" applyFill="1" applyBorder="1" applyAlignment="1">
      <alignment horizontal="center" vertical="center"/>
    </xf>
    <xf numFmtId="0" fontId="6" fillId="5" borderId="9" xfId="0" applyFont="1" applyFill="1" applyBorder="1" applyAlignment="1">
      <alignment horizontal="left" vertical="center" wrapText="1"/>
    </xf>
    <xf numFmtId="0" fontId="6" fillId="5" borderId="9" xfId="0" applyFont="1" applyFill="1" applyBorder="1" applyAlignment="1">
      <alignment horizontal="center" vertical="center" wrapText="1"/>
    </xf>
    <xf numFmtId="9" fontId="6" fillId="5" borderId="9" xfId="0" applyNumberFormat="1" applyFont="1" applyFill="1" applyBorder="1" applyAlignment="1">
      <alignment horizontal="left" vertical="center" wrapText="1"/>
    </xf>
    <xf numFmtId="0" fontId="3" fillId="0" borderId="10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center" vertical="center" wrapText="1"/>
    </xf>
    <xf numFmtId="164" fontId="9" fillId="0" borderId="1" xfId="0" applyNumberFormat="1" applyFont="1" applyFill="1" applyBorder="1" applyAlignment="1">
      <alignment horizontal="center" vertical="center"/>
    </xf>
    <xf numFmtId="10" fontId="6" fillId="0" borderId="1" xfId="0" applyNumberFormat="1" applyFont="1" applyFill="1" applyBorder="1" applyAlignment="1">
      <alignment horizontal="center" vertical="center"/>
    </xf>
    <xf numFmtId="164" fontId="6" fillId="0" borderId="7" xfId="0" applyNumberFormat="1" applyFont="1" applyFill="1" applyBorder="1" applyAlignment="1">
      <alignment horizontal="left" vertical="center" wrapText="1"/>
    </xf>
    <xf numFmtId="9" fontId="6" fillId="0" borderId="1" xfId="0" applyNumberFormat="1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left" vertical="center" wrapText="1"/>
    </xf>
    <xf numFmtId="0" fontId="3" fillId="3" borderId="6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vertical="center"/>
    </xf>
    <xf numFmtId="0" fontId="4" fillId="3" borderId="7" xfId="0" applyFont="1" applyFill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left" vertical="center"/>
    </xf>
    <xf numFmtId="0" fontId="3" fillId="3" borderId="7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2" fillId="5" borderId="1" xfId="0" applyFont="1" applyFill="1" applyBorder="1" applyAlignment="1">
      <alignment horizontal="left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G48"/>
  <sheetViews>
    <sheetView tabSelected="1" view="pageBreakPreview" topLeftCell="A6" zoomScale="60" zoomScaleNormal="60" workbookViewId="0">
      <pane xSplit="5" ySplit="7" topLeftCell="F13" activePane="bottomRight" state="frozen"/>
      <selection activeCell="A6" sqref="A6"/>
      <selection pane="topRight" activeCell="F6" sqref="F6"/>
      <selection pane="bottomLeft" activeCell="A12" sqref="A12"/>
      <selection pane="bottomRight" activeCell="L18" sqref="L18"/>
    </sheetView>
  </sheetViews>
  <sheetFormatPr defaultRowHeight="16.5" x14ac:dyDescent="0.25"/>
  <cols>
    <col min="1" max="1" width="6.7109375" style="1" bestFit="1" customWidth="1"/>
    <col min="2" max="2" width="52.85546875" style="19" customWidth="1"/>
    <col min="3" max="3" width="33.28515625" style="5" customWidth="1"/>
    <col min="4" max="4" width="9.5703125" style="19" customWidth="1"/>
    <col min="5" max="5" width="36" style="5" customWidth="1"/>
    <col min="6" max="6" width="29.42578125" style="5" customWidth="1"/>
    <col min="7" max="7" width="19" style="5" customWidth="1"/>
    <col min="8" max="8" width="27.85546875" style="5" customWidth="1"/>
    <col min="9" max="9" width="18.85546875" style="19" customWidth="1"/>
    <col min="10" max="10" width="20" style="19" customWidth="1"/>
    <col min="11" max="11" width="66" style="5" customWidth="1"/>
    <col min="12" max="12" width="127.7109375" style="14" customWidth="1"/>
    <col min="13" max="85" width="9.140625" style="14"/>
    <col min="86" max="16384" width="9.140625" style="7"/>
  </cols>
  <sheetData>
    <row r="1" spans="1:85" ht="29.25" hidden="1" customHeight="1" x14ac:dyDescent="0.3">
      <c r="B1" s="1"/>
      <c r="C1" s="2"/>
      <c r="D1" s="3"/>
      <c r="E1" s="4"/>
      <c r="F1" s="4"/>
      <c r="H1" s="4"/>
      <c r="I1" s="3"/>
      <c r="J1" s="3"/>
      <c r="K1" s="22"/>
      <c r="L1" s="30"/>
    </row>
    <row r="2" spans="1:85" ht="30" hidden="1" customHeight="1" x14ac:dyDescent="0.25">
      <c r="B2" s="1"/>
      <c r="C2" s="2"/>
      <c r="D2" s="6"/>
      <c r="E2" s="2"/>
      <c r="F2" s="2"/>
      <c r="H2" s="2"/>
      <c r="I2" s="6"/>
      <c r="J2" s="6"/>
      <c r="K2" s="2"/>
      <c r="L2" s="30"/>
    </row>
    <row r="3" spans="1:85" ht="30" hidden="1" customHeight="1" x14ac:dyDescent="0.25">
      <c r="B3" s="1"/>
      <c r="C3" s="2"/>
      <c r="D3" s="6"/>
      <c r="E3" s="2"/>
      <c r="F3" s="2"/>
      <c r="H3" s="2"/>
      <c r="I3" s="6"/>
      <c r="J3" s="6"/>
      <c r="K3" s="2"/>
      <c r="L3" s="30"/>
    </row>
    <row r="4" spans="1:85" ht="25.5" hidden="1" customHeight="1" x14ac:dyDescent="0.25">
      <c r="B4" s="1"/>
      <c r="C4" s="2"/>
      <c r="D4" s="6"/>
      <c r="E4" s="2"/>
      <c r="F4" s="2"/>
      <c r="H4" s="2"/>
      <c r="I4" s="6"/>
      <c r="J4" s="6"/>
      <c r="K4" s="2"/>
      <c r="L4" s="30"/>
    </row>
    <row r="5" spans="1:85" ht="56.25" hidden="1" customHeight="1" x14ac:dyDescent="0.25">
      <c r="A5" s="80" t="s">
        <v>4</v>
      </c>
      <c r="B5" s="80"/>
      <c r="C5" s="80"/>
      <c r="D5" s="80"/>
      <c r="E5" s="80"/>
      <c r="F5" s="80"/>
      <c r="G5" s="80"/>
      <c r="H5" s="81"/>
      <c r="I5" s="81"/>
      <c r="J5" s="81"/>
      <c r="K5" s="81"/>
      <c r="L5" s="31"/>
      <c r="M5" s="31"/>
      <c r="N5" s="31"/>
      <c r="O5" s="31"/>
    </row>
    <row r="6" spans="1:85" ht="17.25" x14ac:dyDescent="0.3">
      <c r="B6" s="1"/>
      <c r="C6" s="2"/>
      <c r="D6" s="3"/>
      <c r="E6" s="4"/>
      <c r="F6" s="4"/>
      <c r="H6" s="4"/>
      <c r="I6" s="3"/>
      <c r="J6" s="3"/>
      <c r="K6" s="2" t="s">
        <v>0</v>
      </c>
      <c r="L6" s="31"/>
      <c r="M6" s="31"/>
      <c r="N6" s="31"/>
      <c r="O6" s="31"/>
    </row>
    <row r="7" spans="1:85" x14ac:dyDescent="0.25">
      <c r="B7" s="1"/>
      <c r="C7" s="2"/>
      <c r="D7" s="6"/>
      <c r="E7" s="2"/>
      <c r="F7" s="2"/>
      <c r="H7" s="2"/>
      <c r="I7" s="6"/>
      <c r="J7" s="6"/>
      <c r="K7" s="2" t="s">
        <v>78</v>
      </c>
      <c r="L7" s="31"/>
      <c r="M7" s="31"/>
      <c r="N7" s="31"/>
      <c r="O7" s="31"/>
    </row>
    <row r="8" spans="1:85" x14ac:dyDescent="0.25">
      <c r="B8" s="1"/>
      <c r="C8" s="2"/>
      <c r="D8" s="6"/>
      <c r="E8" s="2"/>
      <c r="F8" s="2"/>
      <c r="H8" s="2"/>
      <c r="I8" s="6"/>
      <c r="J8" s="6"/>
      <c r="K8" s="2" t="s">
        <v>132</v>
      </c>
      <c r="L8" s="31"/>
      <c r="M8" s="31"/>
      <c r="N8" s="31"/>
      <c r="O8" s="31"/>
    </row>
    <row r="9" spans="1:85" x14ac:dyDescent="0.25">
      <c r="B9" s="1"/>
      <c r="C9" s="2"/>
      <c r="D9" s="6"/>
      <c r="E9" s="2"/>
      <c r="F9" s="2"/>
      <c r="H9" s="2"/>
      <c r="I9" s="6"/>
      <c r="J9" s="6"/>
      <c r="K9" s="21" t="s">
        <v>125</v>
      </c>
      <c r="L9" s="31"/>
      <c r="M9" s="31"/>
      <c r="N9" s="31"/>
      <c r="O9" s="31"/>
    </row>
    <row r="10" spans="1:85" x14ac:dyDescent="0.25">
      <c r="B10" s="1"/>
      <c r="C10" s="2"/>
      <c r="D10" s="6"/>
      <c r="E10" s="2"/>
      <c r="F10" s="2"/>
      <c r="H10" s="2"/>
      <c r="I10" s="2"/>
      <c r="J10" s="2"/>
      <c r="K10" s="2"/>
      <c r="L10" s="31"/>
      <c r="M10" s="31"/>
      <c r="N10" s="31"/>
      <c r="O10" s="31"/>
    </row>
    <row r="11" spans="1:85" ht="18" thickBot="1" x14ac:dyDescent="0.3">
      <c r="A11" s="84" t="s">
        <v>131</v>
      </c>
      <c r="B11" s="84"/>
      <c r="C11" s="84"/>
      <c r="D11" s="84"/>
      <c r="E11" s="84"/>
      <c r="F11" s="84"/>
      <c r="G11" s="84"/>
      <c r="H11" s="85"/>
      <c r="I11" s="85"/>
      <c r="J11" s="85"/>
      <c r="K11" s="85"/>
      <c r="L11" s="31"/>
      <c r="M11" s="31"/>
      <c r="N11" s="31"/>
      <c r="O11" s="31"/>
    </row>
    <row r="12" spans="1:85" s="35" customFormat="1" ht="66" x14ac:dyDescent="0.25">
      <c r="A12" s="49" t="s">
        <v>1</v>
      </c>
      <c r="B12" s="50" t="s">
        <v>2</v>
      </c>
      <c r="C12" s="50" t="s">
        <v>7</v>
      </c>
      <c r="D12" s="51" t="s">
        <v>8</v>
      </c>
      <c r="E12" s="50" t="s">
        <v>9</v>
      </c>
      <c r="F12" s="50" t="s">
        <v>10</v>
      </c>
      <c r="G12" s="51" t="s">
        <v>11</v>
      </c>
      <c r="H12" s="50" t="s">
        <v>12</v>
      </c>
      <c r="I12" s="50" t="s">
        <v>127</v>
      </c>
      <c r="J12" s="50" t="s">
        <v>128</v>
      </c>
      <c r="K12" s="52" t="s">
        <v>138</v>
      </c>
      <c r="L12" s="33"/>
      <c r="M12" s="33"/>
      <c r="N12" s="33"/>
      <c r="O12" s="33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4"/>
      <c r="AJ12" s="34"/>
      <c r="AK12" s="34"/>
      <c r="AL12" s="34"/>
      <c r="AM12" s="34"/>
      <c r="AN12" s="34"/>
      <c r="AO12" s="34"/>
      <c r="AP12" s="34"/>
      <c r="AQ12" s="34"/>
      <c r="AR12" s="34"/>
      <c r="AS12" s="34"/>
      <c r="AT12" s="34"/>
      <c r="AU12" s="34"/>
      <c r="AV12" s="34"/>
      <c r="AW12" s="34"/>
      <c r="AX12" s="34"/>
      <c r="AY12" s="34"/>
      <c r="AZ12" s="34"/>
      <c r="BA12" s="34"/>
      <c r="BB12" s="34"/>
      <c r="BC12" s="34"/>
      <c r="BD12" s="34"/>
      <c r="BE12" s="34"/>
      <c r="BF12" s="34"/>
      <c r="BG12" s="34"/>
      <c r="BH12" s="34"/>
      <c r="BI12" s="34"/>
      <c r="BJ12" s="34"/>
      <c r="BK12" s="34"/>
      <c r="BL12" s="34"/>
      <c r="BM12" s="34"/>
      <c r="BN12" s="34"/>
      <c r="BO12" s="34"/>
      <c r="BP12" s="34"/>
      <c r="BQ12" s="34"/>
      <c r="BR12" s="34"/>
      <c r="BS12" s="34"/>
      <c r="BT12" s="34"/>
      <c r="BU12" s="34"/>
      <c r="BV12" s="34"/>
      <c r="BW12" s="34"/>
      <c r="BX12" s="34"/>
      <c r="BY12" s="34"/>
      <c r="BZ12" s="34"/>
      <c r="CA12" s="34"/>
      <c r="CB12" s="34"/>
      <c r="CC12" s="34"/>
      <c r="CD12" s="34"/>
      <c r="CE12" s="34"/>
      <c r="CF12" s="34"/>
      <c r="CG12" s="34"/>
    </row>
    <row r="13" spans="1:85" s="1" customFormat="1" x14ac:dyDescent="0.25">
      <c r="A13" s="53">
        <v>1</v>
      </c>
      <c r="B13" s="8">
        <v>2</v>
      </c>
      <c r="C13" s="8">
        <v>3</v>
      </c>
      <c r="D13" s="8">
        <v>4</v>
      </c>
      <c r="E13" s="8">
        <v>5</v>
      </c>
      <c r="F13" s="8">
        <v>6</v>
      </c>
      <c r="G13" s="8">
        <v>7</v>
      </c>
      <c r="H13" s="8">
        <v>8</v>
      </c>
      <c r="I13" s="8">
        <v>9</v>
      </c>
      <c r="J13" s="8">
        <v>10</v>
      </c>
      <c r="K13" s="69">
        <v>11</v>
      </c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  <c r="AF13" s="32"/>
      <c r="AG13" s="32"/>
      <c r="AH13" s="32"/>
      <c r="AI13" s="32"/>
      <c r="AJ13" s="32"/>
      <c r="AK13" s="32"/>
      <c r="AL13" s="32"/>
      <c r="AM13" s="32"/>
      <c r="AN13" s="32"/>
      <c r="AO13" s="32"/>
      <c r="AP13" s="32"/>
      <c r="AQ13" s="32"/>
      <c r="AR13" s="32"/>
      <c r="AS13" s="32"/>
      <c r="AT13" s="32"/>
      <c r="AU13" s="32"/>
      <c r="AV13" s="32"/>
      <c r="AW13" s="32"/>
      <c r="AX13" s="32"/>
      <c r="AY13" s="32"/>
      <c r="AZ13" s="32"/>
      <c r="BA13" s="32"/>
      <c r="BB13" s="32"/>
      <c r="BC13" s="32"/>
      <c r="BD13" s="32"/>
      <c r="BE13" s="32"/>
      <c r="BF13" s="32"/>
      <c r="BG13" s="32"/>
      <c r="BH13" s="32"/>
      <c r="BI13" s="32"/>
      <c r="BJ13" s="32"/>
      <c r="BK13" s="32"/>
      <c r="BL13" s="32"/>
      <c r="BM13" s="32"/>
      <c r="BN13" s="32"/>
      <c r="BO13" s="32"/>
      <c r="BP13" s="32"/>
      <c r="BQ13" s="32"/>
      <c r="BR13" s="32"/>
      <c r="BS13" s="32"/>
      <c r="BT13" s="32"/>
      <c r="BU13" s="32"/>
      <c r="BV13" s="32"/>
      <c r="BW13" s="32"/>
      <c r="BX13" s="32"/>
      <c r="BY13" s="32"/>
      <c r="BZ13" s="32"/>
      <c r="CA13" s="32"/>
      <c r="CB13" s="32"/>
      <c r="CC13" s="32"/>
      <c r="CD13" s="32"/>
      <c r="CE13" s="32"/>
      <c r="CF13" s="32"/>
      <c r="CG13" s="32"/>
    </row>
    <row r="14" spans="1:85" s="35" customFormat="1" x14ac:dyDescent="0.25">
      <c r="A14" s="76" t="s">
        <v>5</v>
      </c>
      <c r="B14" s="82"/>
      <c r="C14" s="82"/>
      <c r="D14" s="82"/>
      <c r="E14" s="82"/>
      <c r="F14" s="82"/>
      <c r="G14" s="82"/>
      <c r="H14" s="82"/>
      <c r="I14" s="82"/>
      <c r="J14" s="82"/>
      <c r="K14" s="83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4"/>
      <c r="AL14" s="34"/>
      <c r="AM14" s="34"/>
      <c r="AN14" s="34"/>
      <c r="AO14" s="34"/>
      <c r="AP14" s="34"/>
      <c r="AQ14" s="34"/>
      <c r="AR14" s="34"/>
      <c r="AS14" s="34"/>
      <c r="AT14" s="34"/>
      <c r="AU14" s="34"/>
      <c r="AV14" s="34"/>
      <c r="AW14" s="34"/>
      <c r="AX14" s="34"/>
      <c r="AY14" s="34"/>
      <c r="AZ14" s="34"/>
      <c r="BA14" s="34"/>
      <c r="BB14" s="34"/>
      <c r="BC14" s="34"/>
      <c r="BD14" s="34"/>
      <c r="BE14" s="34"/>
      <c r="BF14" s="34"/>
      <c r="BG14" s="34"/>
      <c r="BH14" s="34"/>
      <c r="BI14" s="34"/>
      <c r="BJ14" s="34"/>
      <c r="BK14" s="34"/>
      <c r="BL14" s="34"/>
      <c r="BM14" s="34"/>
      <c r="BN14" s="34"/>
      <c r="BO14" s="34"/>
      <c r="BP14" s="34"/>
      <c r="BQ14" s="34"/>
      <c r="BR14" s="34"/>
      <c r="BS14" s="34"/>
      <c r="BT14" s="34"/>
      <c r="BU14" s="34"/>
      <c r="BV14" s="34"/>
      <c r="BW14" s="34"/>
      <c r="BX14" s="34"/>
      <c r="BY14" s="34"/>
      <c r="BZ14" s="34"/>
      <c r="CA14" s="34"/>
      <c r="CB14" s="34"/>
      <c r="CC14" s="34"/>
      <c r="CD14" s="34"/>
      <c r="CE14" s="34"/>
      <c r="CF14" s="34"/>
      <c r="CG14" s="34"/>
    </row>
    <row r="15" spans="1:85" s="34" customFormat="1" ht="102" customHeight="1" x14ac:dyDescent="0.25">
      <c r="A15" s="54">
        <v>1</v>
      </c>
      <c r="B15" s="41" t="s">
        <v>6</v>
      </c>
      <c r="C15" s="48" t="s">
        <v>6</v>
      </c>
      <c r="D15" s="42" t="s">
        <v>3</v>
      </c>
      <c r="E15" s="48" t="s">
        <v>86</v>
      </c>
      <c r="F15" s="43" t="s">
        <v>13</v>
      </c>
      <c r="G15" s="48" t="s">
        <v>14</v>
      </c>
      <c r="H15" s="43" t="s">
        <v>87</v>
      </c>
      <c r="I15" s="70">
        <v>5.0000000000000001E-3</v>
      </c>
      <c r="J15" s="71">
        <v>3.8999999999999998E-3</v>
      </c>
      <c r="K15" s="72" t="s">
        <v>154</v>
      </c>
    </row>
    <row r="16" spans="1:85" s="35" customFormat="1" ht="105.75" customHeight="1" x14ac:dyDescent="0.25">
      <c r="A16" s="54">
        <v>2</v>
      </c>
      <c r="B16" s="41" t="s">
        <v>108</v>
      </c>
      <c r="C16" s="48" t="s">
        <v>108</v>
      </c>
      <c r="D16" s="42" t="s">
        <v>3</v>
      </c>
      <c r="E16" s="48" t="s">
        <v>111</v>
      </c>
      <c r="F16" s="43" t="s">
        <v>109</v>
      </c>
      <c r="G16" s="48" t="s">
        <v>14</v>
      </c>
      <c r="H16" s="43" t="s">
        <v>110</v>
      </c>
      <c r="I16" s="23">
        <v>1.03</v>
      </c>
      <c r="J16" s="73">
        <v>0.86</v>
      </c>
      <c r="K16" s="75" t="s">
        <v>161</v>
      </c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34"/>
      <c r="AK16" s="34"/>
      <c r="AL16" s="34"/>
      <c r="AM16" s="34"/>
      <c r="AN16" s="34"/>
      <c r="AO16" s="34"/>
      <c r="AP16" s="34"/>
      <c r="AQ16" s="34"/>
      <c r="AR16" s="34"/>
      <c r="AS16" s="34"/>
      <c r="AT16" s="34"/>
      <c r="AU16" s="34"/>
      <c r="AV16" s="34"/>
      <c r="AW16" s="34"/>
      <c r="AX16" s="34"/>
      <c r="AY16" s="34"/>
      <c r="AZ16" s="34"/>
      <c r="BA16" s="34"/>
      <c r="BB16" s="34"/>
      <c r="BC16" s="34"/>
      <c r="BD16" s="34"/>
      <c r="BE16" s="34"/>
      <c r="BF16" s="34"/>
      <c r="BG16" s="34"/>
      <c r="BH16" s="34"/>
      <c r="BI16" s="34"/>
      <c r="BJ16" s="34"/>
      <c r="BK16" s="34"/>
      <c r="BL16" s="34"/>
      <c r="BM16" s="34"/>
      <c r="BN16" s="34"/>
      <c r="BO16" s="34"/>
      <c r="BP16" s="34"/>
      <c r="BQ16" s="34"/>
      <c r="BR16" s="34"/>
      <c r="BS16" s="34"/>
      <c r="BT16" s="34"/>
      <c r="BU16" s="34"/>
      <c r="BV16" s="34"/>
      <c r="BW16" s="34"/>
      <c r="BX16" s="34"/>
      <c r="BY16" s="34"/>
      <c r="BZ16" s="34"/>
      <c r="CA16" s="34"/>
      <c r="CB16" s="34"/>
      <c r="CC16" s="34"/>
      <c r="CD16" s="34"/>
      <c r="CE16" s="34"/>
      <c r="CF16" s="34"/>
      <c r="CG16" s="34"/>
    </row>
    <row r="17" spans="1:85" s="35" customFormat="1" x14ac:dyDescent="0.25">
      <c r="A17" s="76" t="s">
        <v>160</v>
      </c>
      <c r="B17" s="82"/>
      <c r="C17" s="82"/>
      <c r="D17" s="82"/>
      <c r="E17" s="82"/>
      <c r="F17" s="82"/>
      <c r="G17" s="82"/>
      <c r="H17" s="82"/>
      <c r="I17" s="82"/>
      <c r="J17" s="82"/>
      <c r="K17" s="83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  <c r="AL17" s="34"/>
      <c r="AM17" s="34"/>
      <c r="AN17" s="34"/>
      <c r="AO17" s="34"/>
      <c r="AP17" s="34"/>
      <c r="AQ17" s="34"/>
      <c r="AR17" s="34"/>
      <c r="AS17" s="34"/>
      <c r="AT17" s="34"/>
      <c r="AU17" s="34"/>
      <c r="AV17" s="34"/>
      <c r="AW17" s="34"/>
      <c r="AX17" s="34"/>
      <c r="AY17" s="34"/>
      <c r="AZ17" s="34"/>
      <c r="BA17" s="34"/>
      <c r="BB17" s="34"/>
      <c r="BC17" s="34"/>
      <c r="BD17" s="34"/>
      <c r="BE17" s="34"/>
      <c r="BF17" s="34"/>
      <c r="BG17" s="34"/>
      <c r="BH17" s="34"/>
      <c r="BI17" s="34"/>
      <c r="BJ17" s="34"/>
      <c r="BK17" s="34"/>
      <c r="BL17" s="34"/>
      <c r="BM17" s="34"/>
      <c r="BN17" s="34"/>
      <c r="BO17" s="34"/>
      <c r="BP17" s="34"/>
      <c r="BQ17" s="34"/>
      <c r="BR17" s="34"/>
      <c r="BS17" s="34"/>
      <c r="BT17" s="34"/>
      <c r="BU17" s="34"/>
      <c r="BV17" s="34"/>
      <c r="BW17" s="34"/>
      <c r="BX17" s="34"/>
      <c r="BY17" s="34"/>
      <c r="BZ17" s="34"/>
      <c r="CA17" s="34"/>
      <c r="CB17" s="34"/>
      <c r="CC17" s="34"/>
      <c r="CD17" s="34"/>
      <c r="CE17" s="34"/>
      <c r="CF17" s="34"/>
      <c r="CG17" s="34"/>
    </row>
    <row r="18" spans="1:85" s="35" customFormat="1" ht="135.75" customHeight="1" x14ac:dyDescent="0.25">
      <c r="A18" s="56">
        <v>3</v>
      </c>
      <c r="B18" s="9" t="s">
        <v>112</v>
      </c>
      <c r="C18" s="10" t="s">
        <v>113</v>
      </c>
      <c r="D18" s="11" t="s">
        <v>3</v>
      </c>
      <c r="E18" s="10" t="s">
        <v>114</v>
      </c>
      <c r="F18" s="12" t="s">
        <v>15</v>
      </c>
      <c r="G18" s="10" t="s">
        <v>115</v>
      </c>
      <c r="H18" s="12" t="s">
        <v>124</v>
      </c>
      <c r="I18" s="23">
        <f>83700/42500</f>
        <v>1.9694117647058824</v>
      </c>
      <c r="J18" s="23">
        <f>154825/42500</f>
        <v>3.6429411764705883</v>
      </c>
      <c r="K18" s="57" t="s">
        <v>141</v>
      </c>
      <c r="L18" s="36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34"/>
      <c r="AM18" s="34"/>
      <c r="AN18" s="34"/>
      <c r="AO18" s="34"/>
      <c r="AP18" s="34"/>
      <c r="AQ18" s="34"/>
      <c r="AR18" s="34"/>
      <c r="AS18" s="34"/>
      <c r="AT18" s="34"/>
      <c r="AU18" s="34"/>
      <c r="AV18" s="34"/>
      <c r="AW18" s="34"/>
      <c r="AX18" s="34"/>
      <c r="AY18" s="34"/>
      <c r="AZ18" s="34"/>
      <c r="BA18" s="34"/>
      <c r="BB18" s="34"/>
      <c r="BC18" s="34"/>
      <c r="BD18" s="34"/>
      <c r="BE18" s="34"/>
      <c r="BF18" s="34"/>
      <c r="BG18" s="34"/>
      <c r="BH18" s="34"/>
      <c r="BI18" s="34"/>
      <c r="BJ18" s="34"/>
      <c r="BK18" s="34"/>
      <c r="BL18" s="34"/>
      <c r="BM18" s="34"/>
      <c r="BN18" s="34"/>
      <c r="BO18" s="34"/>
      <c r="BP18" s="34"/>
      <c r="BQ18" s="34"/>
      <c r="BR18" s="34"/>
      <c r="BS18" s="34"/>
      <c r="BT18" s="34"/>
      <c r="BU18" s="34"/>
      <c r="BV18" s="34"/>
      <c r="BW18" s="34"/>
      <c r="BX18" s="34"/>
      <c r="BY18" s="34"/>
      <c r="BZ18" s="34"/>
      <c r="CA18" s="34"/>
      <c r="CB18" s="34"/>
      <c r="CC18" s="34"/>
      <c r="CD18" s="34"/>
      <c r="CE18" s="34"/>
      <c r="CF18" s="34"/>
      <c r="CG18" s="34"/>
    </row>
    <row r="19" spans="1:85" s="35" customFormat="1" ht="17.25" x14ac:dyDescent="0.25">
      <c r="A19" s="76" t="s">
        <v>116</v>
      </c>
      <c r="B19" s="82"/>
      <c r="C19" s="82"/>
      <c r="D19" s="82"/>
      <c r="E19" s="82"/>
      <c r="F19" s="82"/>
      <c r="G19" s="82"/>
      <c r="H19" s="78"/>
      <c r="I19" s="78"/>
      <c r="J19" s="78"/>
      <c r="K19" s="79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  <c r="AH19" s="34"/>
      <c r="AI19" s="34"/>
      <c r="AJ19" s="34"/>
      <c r="AK19" s="34"/>
      <c r="AL19" s="34"/>
      <c r="AM19" s="34"/>
      <c r="AN19" s="34"/>
      <c r="AO19" s="34"/>
      <c r="AP19" s="34"/>
      <c r="AQ19" s="34"/>
      <c r="AR19" s="34"/>
      <c r="AS19" s="34"/>
      <c r="AT19" s="34"/>
      <c r="AU19" s="34"/>
      <c r="AV19" s="34"/>
      <c r="AW19" s="34"/>
      <c r="AX19" s="34"/>
      <c r="AY19" s="34"/>
      <c r="AZ19" s="34"/>
      <c r="BA19" s="34"/>
      <c r="BB19" s="34"/>
      <c r="BC19" s="34"/>
      <c r="BD19" s="34"/>
      <c r="BE19" s="34"/>
      <c r="BF19" s="34"/>
      <c r="BG19" s="34"/>
      <c r="BH19" s="34"/>
      <c r="BI19" s="34"/>
      <c r="BJ19" s="34"/>
      <c r="BK19" s="34"/>
      <c r="BL19" s="34"/>
      <c r="BM19" s="34"/>
      <c r="BN19" s="34"/>
      <c r="BO19" s="34"/>
      <c r="BP19" s="34"/>
      <c r="BQ19" s="34"/>
      <c r="BR19" s="34"/>
      <c r="BS19" s="34"/>
      <c r="BT19" s="34"/>
      <c r="BU19" s="34"/>
      <c r="BV19" s="34"/>
      <c r="BW19" s="34"/>
      <c r="BX19" s="34"/>
      <c r="BY19" s="34"/>
      <c r="BZ19" s="34"/>
      <c r="CA19" s="34"/>
      <c r="CB19" s="34"/>
      <c r="CC19" s="34"/>
      <c r="CD19" s="34"/>
      <c r="CE19" s="34"/>
      <c r="CF19" s="34"/>
      <c r="CG19" s="34"/>
    </row>
    <row r="20" spans="1:85" s="34" customFormat="1" ht="82.5" x14ac:dyDescent="0.25">
      <c r="A20" s="58">
        <v>4</v>
      </c>
      <c r="B20" s="48" t="s">
        <v>16</v>
      </c>
      <c r="C20" s="48" t="s">
        <v>98</v>
      </c>
      <c r="D20" s="42" t="s">
        <v>17</v>
      </c>
      <c r="E20" s="48" t="s">
        <v>18</v>
      </c>
      <c r="F20" s="43" t="s">
        <v>19</v>
      </c>
      <c r="G20" s="48" t="s">
        <v>20</v>
      </c>
      <c r="H20" s="43" t="s">
        <v>87</v>
      </c>
      <c r="I20" s="46">
        <v>1</v>
      </c>
      <c r="J20" s="42">
        <v>1</v>
      </c>
      <c r="K20" s="72" t="s">
        <v>155</v>
      </c>
    </row>
    <row r="21" spans="1:85" s="34" customFormat="1" ht="89.25" customHeight="1" x14ac:dyDescent="0.25">
      <c r="A21" s="58">
        <v>5</v>
      </c>
      <c r="B21" s="41" t="s">
        <v>102</v>
      </c>
      <c r="C21" s="48" t="s">
        <v>103</v>
      </c>
      <c r="D21" s="42" t="s">
        <v>106</v>
      </c>
      <c r="E21" s="45" t="s">
        <v>105</v>
      </c>
      <c r="F21" s="43" t="s">
        <v>19</v>
      </c>
      <c r="G21" s="48" t="s">
        <v>20</v>
      </c>
      <c r="H21" s="43" t="s">
        <v>87</v>
      </c>
      <c r="I21" s="46">
        <v>8.2000000000000003E-2</v>
      </c>
      <c r="J21" s="42">
        <v>4.5999999999999999E-2</v>
      </c>
      <c r="K21" s="55" t="s">
        <v>156</v>
      </c>
      <c r="L21" s="37"/>
    </row>
    <row r="22" spans="1:85" s="35" customFormat="1" ht="17.25" x14ac:dyDescent="0.25">
      <c r="A22" s="76" t="s">
        <v>117</v>
      </c>
      <c r="B22" s="82"/>
      <c r="C22" s="82"/>
      <c r="D22" s="82"/>
      <c r="E22" s="82"/>
      <c r="F22" s="82"/>
      <c r="G22" s="82"/>
      <c r="H22" s="78"/>
      <c r="I22" s="78"/>
      <c r="J22" s="78"/>
      <c r="K22" s="79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  <c r="AM22" s="34"/>
      <c r="AN22" s="34"/>
      <c r="AO22" s="34"/>
      <c r="AP22" s="34"/>
      <c r="AQ22" s="34"/>
      <c r="AR22" s="34"/>
      <c r="AS22" s="34"/>
      <c r="AT22" s="34"/>
      <c r="AU22" s="34"/>
      <c r="AV22" s="34"/>
      <c r="AW22" s="34"/>
      <c r="AX22" s="34"/>
      <c r="AY22" s="34"/>
      <c r="AZ22" s="34"/>
      <c r="BA22" s="34"/>
      <c r="BB22" s="34"/>
      <c r="BC22" s="34"/>
      <c r="BD22" s="34"/>
      <c r="BE22" s="34"/>
      <c r="BF22" s="34"/>
      <c r="BG22" s="34"/>
      <c r="BH22" s="34"/>
      <c r="BI22" s="34"/>
      <c r="BJ22" s="34"/>
      <c r="BK22" s="34"/>
      <c r="BL22" s="34"/>
      <c r="BM22" s="34"/>
      <c r="BN22" s="34"/>
      <c r="BO22" s="34"/>
      <c r="BP22" s="34"/>
      <c r="BQ22" s="34"/>
      <c r="BR22" s="34"/>
      <c r="BS22" s="34"/>
      <c r="BT22" s="34"/>
      <c r="BU22" s="34"/>
      <c r="BV22" s="34"/>
      <c r="BW22" s="34"/>
      <c r="BX22" s="34"/>
      <c r="BY22" s="34"/>
      <c r="BZ22" s="34"/>
      <c r="CA22" s="34"/>
      <c r="CB22" s="34"/>
      <c r="CC22" s="34"/>
      <c r="CD22" s="34"/>
      <c r="CE22" s="34"/>
      <c r="CF22" s="34"/>
      <c r="CG22" s="34"/>
    </row>
    <row r="23" spans="1:85" s="34" customFormat="1" ht="105" customHeight="1" x14ac:dyDescent="0.25">
      <c r="A23" s="56">
        <v>6</v>
      </c>
      <c r="B23" s="9" t="s">
        <v>92</v>
      </c>
      <c r="C23" s="10" t="s">
        <v>93</v>
      </c>
      <c r="D23" s="11" t="s">
        <v>3</v>
      </c>
      <c r="E23" s="13" t="s">
        <v>96</v>
      </c>
      <c r="F23" s="12" t="s">
        <v>21</v>
      </c>
      <c r="G23" s="10" t="s">
        <v>94</v>
      </c>
      <c r="H23" s="43" t="s">
        <v>88</v>
      </c>
      <c r="I23" s="46" t="s">
        <v>95</v>
      </c>
      <c r="J23" s="16">
        <v>1</v>
      </c>
      <c r="K23" s="59" t="s">
        <v>151</v>
      </c>
    </row>
    <row r="24" spans="1:85" s="35" customFormat="1" ht="17.25" x14ac:dyDescent="0.25">
      <c r="A24" s="76" t="s">
        <v>118</v>
      </c>
      <c r="B24" s="82"/>
      <c r="C24" s="82"/>
      <c r="D24" s="82"/>
      <c r="E24" s="82"/>
      <c r="F24" s="82"/>
      <c r="G24" s="82"/>
      <c r="H24" s="78"/>
      <c r="I24" s="78"/>
      <c r="J24" s="78"/>
      <c r="K24" s="79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4"/>
      <c r="AJ24" s="34"/>
      <c r="AK24" s="34"/>
      <c r="AL24" s="34"/>
      <c r="AM24" s="34"/>
      <c r="AN24" s="34"/>
      <c r="AO24" s="34"/>
      <c r="AP24" s="34"/>
      <c r="AQ24" s="34"/>
      <c r="AR24" s="34"/>
      <c r="AS24" s="34"/>
      <c r="AT24" s="34"/>
      <c r="AU24" s="34"/>
      <c r="AV24" s="34"/>
      <c r="AW24" s="34"/>
      <c r="AX24" s="34"/>
      <c r="AY24" s="34"/>
      <c r="AZ24" s="34"/>
      <c r="BA24" s="34"/>
      <c r="BB24" s="34"/>
      <c r="BC24" s="34"/>
      <c r="BD24" s="34"/>
      <c r="BE24" s="34"/>
      <c r="BF24" s="34"/>
      <c r="BG24" s="34"/>
      <c r="BH24" s="34"/>
      <c r="BI24" s="34"/>
      <c r="BJ24" s="34"/>
      <c r="BK24" s="34"/>
      <c r="BL24" s="34"/>
      <c r="BM24" s="34"/>
      <c r="BN24" s="34"/>
      <c r="BO24" s="34"/>
      <c r="BP24" s="34"/>
      <c r="BQ24" s="34"/>
      <c r="BR24" s="34"/>
      <c r="BS24" s="34"/>
      <c r="BT24" s="34"/>
      <c r="BU24" s="34"/>
      <c r="BV24" s="34"/>
      <c r="BW24" s="34"/>
      <c r="BX24" s="34"/>
      <c r="BY24" s="34"/>
      <c r="BZ24" s="34"/>
      <c r="CA24" s="34"/>
      <c r="CB24" s="34"/>
      <c r="CC24" s="34"/>
      <c r="CD24" s="34"/>
      <c r="CE24" s="34"/>
      <c r="CF24" s="34"/>
      <c r="CG24" s="34"/>
    </row>
    <row r="25" spans="1:85" s="35" customFormat="1" ht="122.25" customHeight="1" x14ac:dyDescent="0.25">
      <c r="A25" s="58">
        <v>7</v>
      </c>
      <c r="B25" s="48" t="s">
        <v>22</v>
      </c>
      <c r="C25" s="48" t="s">
        <v>22</v>
      </c>
      <c r="D25" s="44" t="s">
        <v>23</v>
      </c>
      <c r="E25" s="48" t="s">
        <v>67</v>
      </c>
      <c r="F25" s="43" t="s">
        <v>21</v>
      </c>
      <c r="G25" s="45" t="s">
        <v>24</v>
      </c>
      <c r="H25" s="43" t="s">
        <v>89</v>
      </c>
      <c r="I25" s="24" t="s">
        <v>129</v>
      </c>
      <c r="J25" s="20" t="s">
        <v>139</v>
      </c>
      <c r="K25" s="60" t="s">
        <v>157</v>
      </c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  <c r="AN25" s="34"/>
      <c r="AO25" s="34"/>
      <c r="AP25" s="34"/>
      <c r="AQ25" s="34"/>
      <c r="AR25" s="34"/>
      <c r="AS25" s="34"/>
      <c r="AT25" s="34"/>
      <c r="AU25" s="34"/>
      <c r="AV25" s="34"/>
      <c r="AW25" s="34"/>
      <c r="AX25" s="34"/>
      <c r="AY25" s="34"/>
      <c r="AZ25" s="34"/>
      <c r="BA25" s="34"/>
      <c r="BB25" s="34"/>
      <c r="BC25" s="34"/>
      <c r="BD25" s="34"/>
      <c r="BE25" s="34"/>
      <c r="BF25" s="34"/>
      <c r="BG25" s="34"/>
      <c r="BH25" s="34"/>
      <c r="BI25" s="34"/>
      <c r="BJ25" s="34"/>
      <c r="BK25" s="34"/>
      <c r="BL25" s="34"/>
      <c r="BM25" s="34"/>
      <c r="BN25" s="34"/>
      <c r="BO25" s="34"/>
      <c r="BP25" s="34"/>
      <c r="BQ25" s="34"/>
      <c r="BR25" s="34"/>
      <c r="BS25" s="34"/>
      <c r="BT25" s="34"/>
      <c r="BU25" s="34"/>
      <c r="BV25" s="34"/>
      <c r="BW25" s="34"/>
      <c r="BX25" s="34"/>
      <c r="BY25" s="34"/>
      <c r="BZ25" s="34"/>
      <c r="CA25" s="34"/>
      <c r="CB25" s="34"/>
      <c r="CC25" s="34"/>
      <c r="CD25" s="34"/>
      <c r="CE25" s="34"/>
      <c r="CF25" s="34"/>
      <c r="CG25" s="34"/>
    </row>
    <row r="26" spans="1:85" s="35" customFormat="1" ht="17.25" x14ac:dyDescent="0.25">
      <c r="A26" s="76" t="s">
        <v>119</v>
      </c>
      <c r="B26" s="77"/>
      <c r="C26" s="77"/>
      <c r="D26" s="77"/>
      <c r="E26" s="77"/>
      <c r="F26" s="77"/>
      <c r="G26" s="77"/>
      <c r="H26" s="78"/>
      <c r="I26" s="78"/>
      <c r="J26" s="78"/>
      <c r="K26" s="79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34"/>
      <c r="AL26" s="34"/>
      <c r="AM26" s="34"/>
      <c r="AN26" s="34"/>
      <c r="AO26" s="34"/>
      <c r="AP26" s="34"/>
      <c r="AQ26" s="34"/>
      <c r="AR26" s="34"/>
      <c r="AS26" s="34"/>
      <c r="AT26" s="34"/>
      <c r="AU26" s="34"/>
      <c r="AV26" s="34"/>
      <c r="AW26" s="34"/>
      <c r="AX26" s="34"/>
      <c r="AY26" s="34"/>
      <c r="AZ26" s="34"/>
      <c r="BA26" s="34"/>
      <c r="BB26" s="34"/>
      <c r="BC26" s="34"/>
      <c r="BD26" s="34"/>
      <c r="BE26" s="34"/>
      <c r="BF26" s="34"/>
      <c r="BG26" s="34"/>
      <c r="BH26" s="34"/>
      <c r="BI26" s="34"/>
      <c r="BJ26" s="34"/>
      <c r="BK26" s="34"/>
      <c r="BL26" s="34"/>
      <c r="BM26" s="34"/>
      <c r="BN26" s="34"/>
      <c r="BO26" s="34"/>
      <c r="BP26" s="34"/>
      <c r="BQ26" s="34"/>
      <c r="BR26" s="34"/>
      <c r="BS26" s="34"/>
      <c r="BT26" s="34"/>
      <c r="BU26" s="34"/>
      <c r="BV26" s="34"/>
      <c r="BW26" s="34"/>
      <c r="BX26" s="34"/>
      <c r="BY26" s="34"/>
      <c r="BZ26" s="34"/>
      <c r="CA26" s="34"/>
      <c r="CB26" s="34"/>
      <c r="CC26" s="34"/>
      <c r="CD26" s="34"/>
      <c r="CE26" s="34"/>
      <c r="CF26" s="34"/>
      <c r="CG26" s="34"/>
    </row>
    <row r="27" spans="1:85" s="38" customFormat="1" ht="105.75" customHeight="1" x14ac:dyDescent="0.25">
      <c r="A27" s="58">
        <v>8</v>
      </c>
      <c r="B27" s="48" t="s">
        <v>26</v>
      </c>
      <c r="C27" s="48" t="s">
        <v>27</v>
      </c>
      <c r="D27" s="42" t="s">
        <v>3</v>
      </c>
      <c r="E27" s="48" t="s">
        <v>68</v>
      </c>
      <c r="F27" s="43" t="s">
        <v>25</v>
      </c>
      <c r="G27" s="48" t="s">
        <v>28</v>
      </c>
      <c r="H27" s="43" t="s">
        <v>79</v>
      </c>
      <c r="I27" s="25">
        <v>9.5000000000000001E-2</v>
      </c>
      <c r="J27" s="25">
        <v>9.6000000000000002E-2</v>
      </c>
      <c r="K27" s="57" t="s">
        <v>152</v>
      </c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  <c r="AN27" s="34"/>
      <c r="AO27" s="34"/>
      <c r="AP27" s="34"/>
      <c r="AQ27" s="34"/>
      <c r="AR27" s="34"/>
      <c r="AS27" s="34"/>
      <c r="AT27" s="34"/>
      <c r="AU27" s="34"/>
      <c r="AV27" s="34"/>
      <c r="AW27" s="34"/>
      <c r="AX27" s="34"/>
      <c r="AY27" s="34"/>
      <c r="AZ27" s="34"/>
      <c r="BA27" s="34"/>
      <c r="BB27" s="34"/>
      <c r="BC27" s="34"/>
      <c r="BD27" s="34"/>
      <c r="BE27" s="34"/>
      <c r="BF27" s="34"/>
      <c r="BG27" s="34"/>
      <c r="BH27" s="34"/>
      <c r="BI27" s="34"/>
      <c r="BJ27" s="34"/>
      <c r="BK27" s="34"/>
      <c r="BL27" s="34"/>
      <c r="BM27" s="34"/>
      <c r="BN27" s="34"/>
      <c r="BO27" s="34"/>
      <c r="BP27" s="34"/>
      <c r="BQ27" s="34"/>
      <c r="BR27" s="34"/>
      <c r="BS27" s="34"/>
      <c r="BT27" s="34"/>
      <c r="BU27" s="34"/>
      <c r="BV27" s="34"/>
      <c r="BW27" s="34"/>
      <c r="BX27" s="34"/>
      <c r="BY27" s="34"/>
      <c r="BZ27" s="34"/>
      <c r="CA27" s="34"/>
      <c r="CB27" s="34"/>
      <c r="CC27" s="34"/>
      <c r="CD27" s="34"/>
      <c r="CE27" s="34"/>
      <c r="CF27" s="34"/>
      <c r="CG27" s="34"/>
    </row>
    <row r="28" spans="1:85" s="38" customFormat="1" ht="113.25" customHeight="1" x14ac:dyDescent="0.25">
      <c r="A28" s="58">
        <v>9</v>
      </c>
      <c r="B28" s="48" t="s">
        <v>29</v>
      </c>
      <c r="C28" s="48" t="s">
        <v>30</v>
      </c>
      <c r="D28" s="42" t="s">
        <v>3</v>
      </c>
      <c r="E28" s="48" t="s">
        <v>69</v>
      </c>
      <c r="F28" s="43" t="s">
        <v>25</v>
      </c>
      <c r="G28" s="48" t="s">
        <v>28</v>
      </c>
      <c r="H28" s="43" t="s">
        <v>79</v>
      </c>
      <c r="I28" s="15">
        <v>0.08</v>
      </c>
      <c r="J28" s="15">
        <v>7.6999999999999999E-2</v>
      </c>
      <c r="K28" s="57" t="s">
        <v>153</v>
      </c>
      <c r="L28" s="34"/>
      <c r="M28" s="34"/>
      <c r="N28" s="34"/>
      <c r="O28" s="39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34"/>
      <c r="AM28" s="34"/>
      <c r="AN28" s="34"/>
      <c r="AO28" s="34"/>
      <c r="AP28" s="34"/>
      <c r="AQ28" s="34"/>
      <c r="AR28" s="34"/>
      <c r="AS28" s="34"/>
      <c r="AT28" s="34"/>
      <c r="AU28" s="34"/>
      <c r="AV28" s="34"/>
      <c r="AW28" s="34"/>
      <c r="AX28" s="34"/>
      <c r="AY28" s="34"/>
      <c r="AZ28" s="34"/>
      <c r="BA28" s="34"/>
      <c r="BB28" s="34"/>
      <c r="BC28" s="34"/>
      <c r="BD28" s="34"/>
      <c r="BE28" s="34"/>
      <c r="BF28" s="34"/>
      <c r="BG28" s="34"/>
      <c r="BH28" s="34"/>
      <c r="BI28" s="34"/>
      <c r="BJ28" s="34"/>
      <c r="BK28" s="34"/>
      <c r="BL28" s="34"/>
      <c r="BM28" s="34"/>
      <c r="BN28" s="34"/>
      <c r="BO28" s="34"/>
      <c r="BP28" s="34"/>
      <c r="BQ28" s="34"/>
      <c r="BR28" s="34"/>
      <c r="BS28" s="34"/>
      <c r="BT28" s="34"/>
      <c r="BU28" s="34"/>
      <c r="BV28" s="34"/>
      <c r="BW28" s="34"/>
      <c r="BX28" s="34"/>
      <c r="BY28" s="34"/>
      <c r="BZ28" s="34"/>
      <c r="CA28" s="34"/>
      <c r="CB28" s="34"/>
      <c r="CC28" s="34"/>
      <c r="CD28" s="34"/>
      <c r="CE28" s="34"/>
      <c r="CF28" s="34"/>
      <c r="CG28" s="34"/>
    </row>
    <row r="29" spans="1:85" s="38" customFormat="1" ht="77.25" customHeight="1" x14ac:dyDescent="0.25">
      <c r="A29" s="58">
        <v>10</v>
      </c>
      <c r="B29" s="48" t="s">
        <v>31</v>
      </c>
      <c r="C29" s="48" t="s">
        <v>32</v>
      </c>
      <c r="D29" s="42" t="s">
        <v>3</v>
      </c>
      <c r="E29" s="48" t="s">
        <v>33</v>
      </c>
      <c r="F29" s="43" t="s">
        <v>25</v>
      </c>
      <c r="G29" s="48" t="s">
        <v>28</v>
      </c>
      <c r="H29" s="43" t="s">
        <v>79</v>
      </c>
      <c r="I29" s="26">
        <v>0.23</v>
      </c>
      <c r="J29" s="26">
        <v>0.23</v>
      </c>
      <c r="K29" s="57" t="s">
        <v>142</v>
      </c>
      <c r="L29" s="34"/>
      <c r="M29" s="34"/>
      <c r="N29" s="34"/>
      <c r="O29" s="39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/>
      <c r="AM29" s="34"/>
      <c r="AN29" s="34"/>
      <c r="AO29" s="34"/>
      <c r="AP29" s="34"/>
      <c r="AQ29" s="34"/>
      <c r="AR29" s="34"/>
      <c r="AS29" s="34"/>
      <c r="AT29" s="34"/>
      <c r="AU29" s="34"/>
      <c r="AV29" s="34"/>
      <c r="AW29" s="34"/>
      <c r="AX29" s="34"/>
      <c r="AY29" s="34"/>
      <c r="AZ29" s="34"/>
      <c r="BA29" s="34"/>
      <c r="BB29" s="34"/>
      <c r="BC29" s="34"/>
      <c r="BD29" s="34"/>
      <c r="BE29" s="34"/>
      <c r="BF29" s="34"/>
      <c r="BG29" s="34"/>
      <c r="BH29" s="34"/>
      <c r="BI29" s="34"/>
      <c r="BJ29" s="34"/>
      <c r="BK29" s="34"/>
      <c r="BL29" s="34"/>
      <c r="BM29" s="34"/>
      <c r="BN29" s="34"/>
      <c r="BO29" s="34"/>
      <c r="BP29" s="34"/>
      <c r="BQ29" s="34"/>
      <c r="BR29" s="34"/>
      <c r="BS29" s="34"/>
      <c r="BT29" s="34"/>
      <c r="BU29" s="34"/>
      <c r="BV29" s="34"/>
      <c r="BW29" s="34"/>
      <c r="BX29" s="34"/>
      <c r="BY29" s="34"/>
      <c r="BZ29" s="34"/>
      <c r="CA29" s="34"/>
      <c r="CB29" s="34"/>
      <c r="CC29" s="34"/>
      <c r="CD29" s="34"/>
      <c r="CE29" s="34"/>
      <c r="CF29" s="34"/>
      <c r="CG29" s="34"/>
    </row>
    <row r="30" spans="1:85" s="34" customFormat="1" ht="64.5" customHeight="1" x14ac:dyDescent="0.25">
      <c r="A30" s="58">
        <v>11</v>
      </c>
      <c r="B30" s="48" t="s">
        <v>34</v>
      </c>
      <c r="C30" s="48" t="s">
        <v>35</v>
      </c>
      <c r="D30" s="42" t="s">
        <v>17</v>
      </c>
      <c r="E30" s="48"/>
      <c r="F30" s="43" t="s">
        <v>25</v>
      </c>
      <c r="G30" s="48" t="s">
        <v>36</v>
      </c>
      <c r="H30" s="43" t="s">
        <v>59</v>
      </c>
      <c r="I30" s="44">
        <v>0</v>
      </c>
      <c r="J30" s="44">
        <v>0</v>
      </c>
      <c r="K30" s="57" t="s">
        <v>146</v>
      </c>
    </row>
    <row r="31" spans="1:85" s="34" customFormat="1" ht="96.75" customHeight="1" x14ac:dyDescent="0.25">
      <c r="A31" s="58">
        <v>12</v>
      </c>
      <c r="B31" s="48" t="s">
        <v>37</v>
      </c>
      <c r="C31" s="48" t="s">
        <v>38</v>
      </c>
      <c r="D31" s="42" t="s">
        <v>17</v>
      </c>
      <c r="E31" s="48"/>
      <c r="F31" s="43" t="s">
        <v>25</v>
      </c>
      <c r="G31" s="48" t="s">
        <v>39</v>
      </c>
      <c r="H31" s="43" t="s">
        <v>79</v>
      </c>
      <c r="I31" s="44">
        <v>0</v>
      </c>
      <c r="J31" s="44">
        <v>0</v>
      </c>
      <c r="K31" s="57" t="s">
        <v>147</v>
      </c>
    </row>
    <row r="32" spans="1:85" s="34" customFormat="1" ht="132" x14ac:dyDescent="0.25">
      <c r="A32" s="58">
        <v>13</v>
      </c>
      <c r="B32" s="48" t="s">
        <v>40</v>
      </c>
      <c r="C32" s="48" t="s">
        <v>70</v>
      </c>
      <c r="D32" s="42" t="s">
        <v>17</v>
      </c>
      <c r="E32" s="48"/>
      <c r="F32" s="43" t="s">
        <v>21</v>
      </c>
      <c r="G32" s="48" t="s">
        <v>41</v>
      </c>
      <c r="H32" s="43" t="s">
        <v>60</v>
      </c>
      <c r="I32" s="44">
        <v>0</v>
      </c>
      <c r="J32" s="44">
        <v>0</v>
      </c>
      <c r="K32" s="60" t="s">
        <v>148</v>
      </c>
    </row>
    <row r="33" spans="1:85" s="34" customFormat="1" ht="140.25" customHeight="1" x14ac:dyDescent="0.25">
      <c r="A33" s="58">
        <v>14</v>
      </c>
      <c r="B33" s="48" t="s">
        <v>75</v>
      </c>
      <c r="C33" s="48" t="s">
        <v>71</v>
      </c>
      <c r="D33" s="42" t="s">
        <v>17</v>
      </c>
      <c r="E33" s="48"/>
      <c r="F33" s="43" t="s">
        <v>21</v>
      </c>
      <c r="G33" s="48" t="s">
        <v>41</v>
      </c>
      <c r="H33" s="43" t="s">
        <v>79</v>
      </c>
      <c r="I33" s="44">
        <v>0</v>
      </c>
      <c r="J33" s="44">
        <v>0</v>
      </c>
      <c r="K33" s="57" t="s">
        <v>126</v>
      </c>
    </row>
    <row r="34" spans="1:85" s="35" customFormat="1" ht="17.25" x14ac:dyDescent="0.25">
      <c r="A34" s="76" t="s">
        <v>120</v>
      </c>
      <c r="B34" s="77"/>
      <c r="C34" s="77"/>
      <c r="D34" s="77"/>
      <c r="E34" s="77"/>
      <c r="F34" s="77"/>
      <c r="G34" s="77"/>
      <c r="H34" s="78"/>
      <c r="I34" s="78"/>
      <c r="J34" s="78"/>
      <c r="K34" s="79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34"/>
      <c r="AL34" s="34"/>
      <c r="AM34" s="34"/>
      <c r="AN34" s="34"/>
      <c r="AO34" s="34"/>
      <c r="AP34" s="34"/>
      <c r="AQ34" s="34"/>
      <c r="AR34" s="34"/>
      <c r="AS34" s="34"/>
      <c r="AT34" s="34"/>
      <c r="AU34" s="34"/>
      <c r="AV34" s="34"/>
      <c r="AW34" s="34"/>
      <c r="AX34" s="34"/>
      <c r="AY34" s="34"/>
      <c r="AZ34" s="34"/>
      <c r="BA34" s="34"/>
      <c r="BB34" s="34"/>
      <c r="BC34" s="34"/>
      <c r="BD34" s="34"/>
      <c r="BE34" s="34"/>
      <c r="BF34" s="34"/>
      <c r="BG34" s="34"/>
      <c r="BH34" s="34"/>
      <c r="BI34" s="34"/>
      <c r="BJ34" s="34"/>
      <c r="BK34" s="34"/>
      <c r="BL34" s="34"/>
      <c r="BM34" s="34"/>
      <c r="BN34" s="34"/>
      <c r="BO34" s="34"/>
      <c r="BP34" s="34"/>
      <c r="BQ34" s="34"/>
      <c r="BR34" s="34"/>
      <c r="BS34" s="34"/>
      <c r="BT34" s="34"/>
      <c r="BU34" s="34"/>
      <c r="BV34" s="34"/>
      <c r="BW34" s="34"/>
      <c r="BX34" s="34"/>
      <c r="BY34" s="34"/>
      <c r="BZ34" s="34"/>
      <c r="CA34" s="34"/>
      <c r="CB34" s="34"/>
      <c r="CC34" s="34"/>
      <c r="CD34" s="34"/>
      <c r="CE34" s="34"/>
      <c r="CF34" s="34"/>
      <c r="CG34" s="34"/>
    </row>
    <row r="35" spans="1:85" s="34" customFormat="1" ht="67.5" customHeight="1" x14ac:dyDescent="0.25">
      <c r="A35" s="58">
        <v>15</v>
      </c>
      <c r="B35" s="48" t="s">
        <v>42</v>
      </c>
      <c r="C35" s="48" t="s">
        <v>72</v>
      </c>
      <c r="D35" s="42" t="s">
        <v>17</v>
      </c>
      <c r="E35" s="48"/>
      <c r="F35" s="43" t="s">
        <v>61</v>
      </c>
      <c r="G35" s="48" t="s">
        <v>44</v>
      </c>
      <c r="H35" s="48" t="s">
        <v>85</v>
      </c>
      <c r="I35" s="42">
        <v>0</v>
      </c>
      <c r="J35" s="42"/>
      <c r="K35" s="57" t="s">
        <v>149</v>
      </c>
    </row>
    <row r="36" spans="1:85" s="34" customFormat="1" ht="115.5" x14ac:dyDescent="0.25">
      <c r="A36" s="58">
        <v>16</v>
      </c>
      <c r="B36" s="48" t="s">
        <v>76</v>
      </c>
      <c r="C36" s="48" t="s">
        <v>62</v>
      </c>
      <c r="D36" s="42" t="s">
        <v>17</v>
      </c>
      <c r="E36" s="48"/>
      <c r="F36" s="43" t="s">
        <v>61</v>
      </c>
      <c r="G36" s="48" t="s">
        <v>44</v>
      </c>
      <c r="H36" s="48" t="s">
        <v>85</v>
      </c>
      <c r="I36" s="42">
        <v>0</v>
      </c>
      <c r="J36" s="42"/>
      <c r="K36" s="57" t="s">
        <v>150</v>
      </c>
    </row>
    <row r="37" spans="1:85" s="35" customFormat="1" ht="17.25" x14ac:dyDescent="0.25">
      <c r="A37" s="76" t="s">
        <v>121</v>
      </c>
      <c r="B37" s="77"/>
      <c r="C37" s="77"/>
      <c r="D37" s="77"/>
      <c r="E37" s="77"/>
      <c r="F37" s="77"/>
      <c r="G37" s="77"/>
      <c r="H37" s="78"/>
      <c r="I37" s="78"/>
      <c r="J37" s="78"/>
      <c r="K37" s="79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34"/>
      <c r="AI37" s="34"/>
      <c r="AJ37" s="34"/>
      <c r="AK37" s="34"/>
      <c r="AL37" s="34"/>
      <c r="AM37" s="34"/>
      <c r="AN37" s="34"/>
      <c r="AO37" s="34"/>
      <c r="AP37" s="34"/>
      <c r="AQ37" s="34"/>
      <c r="AR37" s="34"/>
      <c r="AS37" s="34"/>
      <c r="AT37" s="34"/>
      <c r="AU37" s="34"/>
      <c r="AV37" s="34"/>
      <c r="AW37" s="34"/>
      <c r="AX37" s="34"/>
      <c r="AY37" s="34"/>
      <c r="AZ37" s="34"/>
      <c r="BA37" s="34"/>
      <c r="BB37" s="34"/>
      <c r="BC37" s="34"/>
      <c r="BD37" s="34"/>
      <c r="BE37" s="34"/>
      <c r="BF37" s="34"/>
      <c r="BG37" s="34"/>
      <c r="BH37" s="34"/>
      <c r="BI37" s="34"/>
      <c r="BJ37" s="34"/>
      <c r="BK37" s="34"/>
      <c r="BL37" s="34"/>
      <c r="BM37" s="34"/>
      <c r="BN37" s="34"/>
      <c r="BO37" s="34"/>
      <c r="BP37" s="34"/>
      <c r="BQ37" s="34"/>
      <c r="BR37" s="34"/>
      <c r="BS37" s="34"/>
      <c r="BT37" s="34"/>
      <c r="BU37" s="34"/>
      <c r="BV37" s="34"/>
      <c r="BW37" s="34"/>
      <c r="BX37" s="34"/>
      <c r="BY37" s="34"/>
      <c r="BZ37" s="34"/>
      <c r="CA37" s="34"/>
      <c r="CB37" s="34"/>
      <c r="CC37" s="34"/>
      <c r="CD37" s="34"/>
      <c r="CE37" s="34"/>
      <c r="CF37" s="34"/>
      <c r="CG37" s="34"/>
    </row>
    <row r="38" spans="1:85" s="35" customFormat="1" ht="118.5" customHeight="1" x14ac:dyDescent="0.25">
      <c r="A38" s="58">
        <v>17</v>
      </c>
      <c r="B38" s="48" t="s">
        <v>99</v>
      </c>
      <c r="C38" s="48" t="s">
        <v>63</v>
      </c>
      <c r="D38" s="42" t="s">
        <v>3</v>
      </c>
      <c r="E38" s="48" t="s">
        <v>73</v>
      </c>
      <c r="F38" s="43" t="s">
        <v>25</v>
      </c>
      <c r="G38" s="48" t="s">
        <v>43</v>
      </c>
      <c r="H38" s="43" t="s">
        <v>90</v>
      </c>
      <c r="I38" s="16" t="s">
        <v>66</v>
      </c>
      <c r="J38" s="16">
        <v>1</v>
      </c>
      <c r="K38" s="60" t="s">
        <v>158</v>
      </c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  <c r="AF38" s="34"/>
      <c r="AG38" s="34"/>
      <c r="AH38" s="34"/>
      <c r="AI38" s="34"/>
      <c r="AJ38" s="34"/>
      <c r="AK38" s="34"/>
      <c r="AL38" s="34"/>
      <c r="AM38" s="34"/>
      <c r="AN38" s="34"/>
      <c r="AO38" s="34"/>
      <c r="AP38" s="34"/>
      <c r="AQ38" s="34"/>
      <c r="AR38" s="34"/>
      <c r="AS38" s="34"/>
      <c r="AT38" s="34"/>
      <c r="AU38" s="34"/>
      <c r="AV38" s="34"/>
      <c r="AW38" s="34"/>
      <c r="AX38" s="34"/>
      <c r="AY38" s="34"/>
      <c r="AZ38" s="34"/>
      <c r="BA38" s="34"/>
      <c r="BB38" s="34"/>
      <c r="BC38" s="34"/>
      <c r="BD38" s="34"/>
      <c r="BE38" s="34"/>
      <c r="BF38" s="34"/>
      <c r="BG38" s="34"/>
      <c r="BH38" s="34"/>
      <c r="BI38" s="34"/>
      <c r="BJ38" s="34"/>
      <c r="BK38" s="34"/>
      <c r="BL38" s="34"/>
      <c r="BM38" s="34"/>
      <c r="BN38" s="34"/>
      <c r="BO38" s="34"/>
      <c r="BP38" s="34"/>
      <c r="BQ38" s="34"/>
      <c r="BR38" s="34"/>
      <c r="BS38" s="34"/>
      <c r="BT38" s="34"/>
      <c r="BU38" s="34"/>
      <c r="BV38" s="34"/>
      <c r="BW38" s="34"/>
      <c r="BX38" s="34"/>
      <c r="BY38" s="34"/>
      <c r="BZ38" s="34"/>
      <c r="CA38" s="34"/>
      <c r="CB38" s="34"/>
      <c r="CC38" s="34"/>
      <c r="CD38" s="34"/>
      <c r="CE38" s="34"/>
      <c r="CF38" s="34"/>
      <c r="CG38" s="34"/>
    </row>
    <row r="39" spans="1:85" s="35" customFormat="1" ht="153.75" customHeight="1" x14ac:dyDescent="0.25">
      <c r="A39" s="58">
        <v>18</v>
      </c>
      <c r="B39" s="48" t="s">
        <v>45</v>
      </c>
      <c r="C39" s="48" t="s">
        <v>46</v>
      </c>
      <c r="D39" s="42" t="s">
        <v>84</v>
      </c>
      <c r="E39" s="48" t="s">
        <v>47</v>
      </c>
      <c r="F39" s="43" t="s">
        <v>25</v>
      </c>
      <c r="G39" s="48" t="s">
        <v>43</v>
      </c>
      <c r="H39" s="43" t="s">
        <v>91</v>
      </c>
      <c r="I39" s="46" t="s">
        <v>130</v>
      </c>
      <c r="J39" s="47" t="s">
        <v>140</v>
      </c>
      <c r="K39" s="61" t="s">
        <v>159</v>
      </c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  <c r="AF39" s="34"/>
      <c r="AG39" s="34"/>
      <c r="AH39" s="34"/>
      <c r="AI39" s="34"/>
      <c r="AJ39" s="34"/>
      <c r="AK39" s="34"/>
      <c r="AL39" s="34"/>
      <c r="AM39" s="34"/>
      <c r="AN39" s="34"/>
      <c r="AO39" s="34"/>
      <c r="AP39" s="34"/>
      <c r="AQ39" s="34"/>
      <c r="AR39" s="34"/>
      <c r="AS39" s="34"/>
      <c r="AT39" s="34"/>
      <c r="AU39" s="34"/>
      <c r="AV39" s="34"/>
      <c r="AW39" s="34"/>
      <c r="AX39" s="34"/>
      <c r="AY39" s="34"/>
      <c r="AZ39" s="34"/>
      <c r="BA39" s="34"/>
      <c r="BB39" s="34"/>
      <c r="BC39" s="34"/>
      <c r="BD39" s="34"/>
      <c r="BE39" s="34"/>
      <c r="BF39" s="34"/>
      <c r="BG39" s="34"/>
      <c r="BH39" s="34"/>
      <c r="BI39" s="34"/>
      <c r="BJ39" s="34"/>
      <c r="BK39" s="34"/>
      <c r="BL39" s="34"/>
      <c r="BM39" s="34"/>
      <c r="BN39" s="34"/>
      <c r="BO39" s="34"/>
      <c r="BP39" s="34"/>
      <c r="BQ39" s="34"/>
      <c r="BR39" s="34"/>
      <c r="BS39" s="34"/>
      <c r="BT39" s="34"/>
      <c r="BU39" s="34"/>
      <c r="BV39" s="34"/>
      <c r="BW39" s="34"/>
      <c r="BX39" s="34"/>
      <c r="BY39" s="34"/>
      <c r="BZ39" s="34"/>
      <c r="CA39" s="34"/>
      <c r="CB39" s="34"/>
      <c r="CC39" s="34"/>
      <c r="CD39" s="34"/>
      <c r="CE39" s="34"/>
      <c r="CF39" s="34"/>
      <c r="CG39" s="34"/>
    </row>
    <row r="40" spans="1:85" s="38" customFormat="1" ht="131.25" customHeight="1" x14ac:dyDescent="0.25">
      <c r="A40" s="74">
        <v>19</v>
      </c>
      <c r="B40" s="86" t="s">
        <v>77</v>
      </c>
      <c r="C40" s="48" t="s">
        <v>48</v>
      </c>
      <c r="D40" s="42" t="s">
        <v>50</v>
      </c>
      <c r="E40" s="48" t="s">
        <v>51</v>
      </c>
      <c r="F40" s="43" t="s">
        <v>25</v>
      </c>
      <c r="G40" s="48" t="s">
        <v>43</v>
      </c>
      <c r="H40" s="43" t="s">
        <v>83</v>
      </c>
      <c r="I40" s="17">
        <v>0</v>
      </c>
      <c r="J40" s="17">
        <v>0</v>
      </c>
      <c r="K40" s="62" t="s">
        <v>143</v>
      </c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  <c r="AF40" s="34"/>
      <c r="AG40" s="34"/>
      <c r="AH40" s="34"/>
      <c r="AI40" s="34"/>
      <c r="AJ40" s="34"/>
      <c r="AK40" s="34"/>
      <c r="AL40" s="34"/>
      <c r="AM40" s="34"/>
      <c r="AN40" s="34"/>
      <c r="AO40" s="34"/>
      <c r="AP40" s="34"/>
      <c r="AQ40" s="34"/>
      <c r="AR40" s="34"/>
      <c r="AS40" s="34"/>
      <c r="AT40" s="34"/>
      <c r="AU40" s="34"/>
      <c r="AV40" s="34"/>
      <c r="AW40" s="34"/>
      <c r="AX40" s="34"/>
      <c r="AY40" s="34"/>
      <c r="AZ40" s="34"/>
      <c r="BA40" s="34"/>
      <c r="BB40" s="34"/>
      <c r="BC40" s="34"/>
      <c r="BD40" s="34"/>
      <c r="BE40" s="34"/>
      <c r="BF40" s="34"/>
      <c r="BG40" s="34"/>
      <c r="BH40" s="34"/>
      <c r="BI40" s="34"/>
      <c r="BJ40" s="34"/>
      <c r="BK40" s="34"/>
      <c r="BL40" s="34"/>
      <c r="BM40" s="34"/>
      <c r="BN40" s="34"/>
      <c r="BO40" s="34"/>
      <c r="BP40" s="34"/>
      <c r="BQ40" s="34"/>
      <c r="BR40" s="34"/>
      <c r="BS40" s="34"/>
      <c r="BT40" s="34"/>
      <c r="BU40" s="34"/>
      <c r="BV40" s="34"/>
      <c r="BW40" s="34"/>
      <c r="BX40" s="34"/>
      <c r="BY40" s="34"/>
      <c r="BZ40" s="34"/>
      <c r="CA40" s="34"/>
      <c r="CB40" s="34"/>
      <c r="CC40" s="34"/>
      <c r="CD40" s="34"/>
      <c r="CE40" s="34"/>
      <c r="CF40" s="34"/>
      <c r="CG40" s="34"/>
    </row>
    <row r="41" spans="1:85" s="38" customFormat="1" ht="107.25" customHeight="1" x14ac:dyDescent="0.25">
      <c r="A41" s="74">
        <v>20</v>
      </c>
      <c r="B41" s="86"/>
      <c r="C41" s="48" t="s">
        <v>49</v>
      </c>
      <c r="D41" s="42" t="s">
        <v>50</v>
      </c>
      <c r="E41" s="48" t="s">
        <v>74</v>
      </c>
      <c r="F41" s="43" t="s">
        <v>25</v>
      </c>
      <c r="G41" s="48" t="s">
        <v>43</v>
      </c>
      <c r="H41" s="43" t="s">
        <v>83</v>
      </c>
      <c r="I41" s="17">
        <v>0</v>
      </c>
      <c r="J41" s="17">
        <v>0</v>
      </c>
      <c r="K41" s="62" t="s">
        <v>144</v>
      </c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34"/>
      <c r="W41" s="34"/>
      <c r="X41" s="34"/>
      <c r="Y41" s="34"/>
      <c r="Z41" s="34"/>
      <c r="AA41" s="34"/>
      <c r="AB41" s="34"/>
      <c r="AC41" s="34"/>
      <c r="AD41" s="34"/>
      <c r="AE41" s="34"/>
      <c r="AF41" s="34"/>
      <c r="AG41" s="34"/>
      <c r="AH41" s="34"/>
      <c r="AI41" s="34"/>
      <c r="AJ41" s="34"/>
      <c r="AK41" s="34"/>
      <c r="AL41" s="34"/>
      <c r="AM41" s="34"/>
      <c r="AN41" s="34"/>
      <c r="AO41" s="34"/>
      <c r="AP41" s="34"/>
      <c r="AQ41" s="34"/>
      <c r="AR41" s="34"/>
      <c r="AS41" s="34"/>
      <c r="AT41" s="34"/>
      <c r="AU41" s="34"/>
      <c r="AV41" s="34"/>
      <c r="AW41" s="34"/>
      <c r="AX41" s="34"/>
      <c r="AY41" s="34"/>
      <c r="AZ41" s="34"/>
      <c r="BA41" s="34"/>
      <c r="BB41" s="34"/>
      <c r="BC41" s="34"/>
      <c r="BD41" s="34"/>
      <c r="BE41" s="34"/>
      <c r="BF41" s="34"/>
      <c r="BG41" s="34"/>
      <c r="BH41" s="34"/>
      <c r="BI41" s="34"/>
      <c r="BJ41" s="34"/>
      <c r="BK41" s="34"/>
      <c r="BL41" s="34"/>
      <c r="BM41" s="34"/>
      <c r="BN41" s="34"/>
      <c r="BO41" s="34"/>
      <c r="BP41" s="34"/>
      <c r="BQ41" s="34"/>
      <c r="BR41" s="34"/>
      <c r="BS41" s="34"/>
      <c r="BT41" s="34"/>
      <c r="BU41" s="34"/>
      <c r="BV41" s="34"/>
      <c r="BW41" s="34"/>
      <c r="BX41" s="34"/>
      <c r="BY41" s="34"/>
      <c r="BZ41" s="34"/>
      <c r="CA41" s="34"/>
      <c r="CB41" s="34"/>
      <c r="CC41" s="34"/>
      <c r="CD41" s="34"/>
      <c r="CE41" s="34"/>
      <c r="CF41" s="34"/>
      <c r="CG41" s="34"/>
    </row>
    <row r="42" spans="1:85" s="35" customFormat="1" ht="17.25" x14ac:dyDescent="0.25">
      <c r="A42" s="76" t="s">
        <v>122</v>
      </c>
      <c r="B42" s="77"/>
      <c r="C42" s="77"/>
      <c r="D42" s="77"/>
      <c r="E42" s="77"/>
      <c r="F42" s="77"/>
      <c r="G42" s="77"/>
      <c r="H42" s="78"/>
      <c r="I42" s="78"/>
      <c r="J42" s="78"/>
      <c r="K42" s="79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  <c r="AF42" s="34"/>
      <c r="AG42" s="34"/>
      <c r="AH42" s="34"/>
      <c r="AI42" s="34"/>
      <c r="AJ42" s="34"/>
      <c r="AK42" s="34"/>
      <c r="AL42" s="34"/>
      <c r="AM42" s="34"/>
      <c r="AN42" s="34"/>
      <c r="AO42" s="34"/>
      <c r="AP42" s="34"/>
      <c r="AQ42" s="34"/>
      <c r="AR42" s="34"/>
      <c r="AS42" s="34"/>
      <c r="AT42" s="34"/>
      <c r="AU42" s="34"/>
      <c r="AV42" s="34"/>
      <c r="AW42" s="34"/>
      <c r="AX42" s="34"/>
      <c r="AY42" s="34"/>
      <c r="AZ42" s="34"/>
      <c r="BA42" s="34"/>
      <c r="BB42" s="34"/>
      <c r="BC42" s="34"/>
      <c r="BD42" s="34"/>
      <c r="BE42" s="34"/>
      <c r="BF42" s="34"/>
      <c r="BG42" s="34"/>
      <c r="BH42" s="34"/>
      <c r="BI42" s="34"/>
      <c r="BJ42" s="34"/>
      <c r="BK42" s="34"/>
      <c r="BL42" s="34"/>
      <c r="BM42" s="34"/>
      <c r="BN42" s="34"/>
      <c r="BO42" s="34"/>
      <c r="BP42" s="34"/>
      <c r="BQ42" s="34"/>
      <c r="BR42" s="34"/>
      <c r="BS42" s="34"/>
      <c r="BT42" s="34"/>
      <c r="BU42" s="34"/>
      <c r="BV42" s="34"/>
      <c r="BW42" s="34"/>
      <c r="BX42" s="34"/>
      <c r="BY42" s="34"/>
      <c r="BZ42" s="34"/>
      <c r="CA42" s="34"/>
      <c r="CB42" s="34"/>
      <c r="CC42" s="34"/>
      <c r="CD42" s="34"/>
      <c r="CE42" s="34"/>
      <c r="CF42" s="34"/>
      <c r="CG42" s="34"/>
    </row>
    <row r="43" spans="1:85" s="38" customFormat="1" ht="50.25" customHeight="1" x14ac:dyDescent="0.25">
      <c r="A43" s="58">
        <v>21</v>
      </c>
      <c r="B43" s="48" t="s">
        <v>80</v>
      </c>
      <c r="C43" s="48" t="s">
        <v>81</v>
      </c>
      <c r="D43" s="42" t="s">
        <v>3</v>
      </c>
      <c r="E43" s="48" t="s">
        <v>52</v>
      </c>
      <c r="F43" s="43" t="s">
        <v>25</v>
      </c>
      <c r="G43" s="48" t="s">
        <v>24</v>
      </c>
      <c r="H43" s="43" t="s">
        <v>79</v>
      </c>
      <c r="I43" s="27">
        <v>0.66</v>
      </c>
      <c r="J43" s="16">
        <v>0.85</v>
      </c>
      <c r="K43" s="63" t="s">
        <v>133</v>
      </c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34"/>
      <c r="W43" s="34"/>
      <c r="X43" s="34"/>
      <c r="Y43" s="34"/>
      <c r="Z43" s="34"/>
      <c r="AA43" s="34"/>
      <c r="AB43" s="34"/>
      <c r="AC43" s="34"/>
      <c r="AD43" s="34"/>
      <c r="AE43" s="34"/>
      <c r="AF43" s="34"/>
      <c r="AG43" s="34"/>
      <c r="AH43" s="34"/>
      <c r="AI43" s="34"/>
      <c r="AJ43" s="34"/>
      <c r="AK43" s="34"/>
      <c r="AL43" s="34"/>
      <c r="AM43" s="34"/>
      <c r="AN43" s="34"/>
      <c r="AO43" s="34"/>
      <c r="AP43" s="34"/>
      <c r="AQ43" s="34"/>
      <c r="AR43" s="34"/>
      <c r="AS43" s="34"/>
      <c r="AT43" s="34"/>
      <c r="AU43" s="34"/>
      <c r="AV43" s="34"/>
      <c r="AW43" s="34"/>
      <c r="AX43" s="34"/>
      <c r="AY43" s="34"/>
      <c r="AZ43" s="34"/>
      <c r="BA43" s="34"/>
      <c r="BB43" s="34"/>
      <c r="BC43" s="34"/>
      <c r="BD43" s="34"/>
      <c r="BE43" s="34"/>
      <c r="BF43" s="34"/>
      <c r="BG43" s="34"/>
      <c r="BH43" s="34"/>
      <c r="BI43" s="34"/>
      <c r="BJ43" s="34"/>
      <c r="BK43" s="34"/>
      <c r="BL43" s="34"/>
      <c r="BM43" s="34"/>
      <c r="BN43" s="34"/>
      <c r="BO43" s="34"/>
      <c r="BP43" s="34"/>
      <c r="BQ43" s="34"/>
      <c r="BR43" s="34"/>
      <c r="BS43" s="34"/>
      <c r="BT43" s="34"/>
      <c r="BU43" s="34"/>
      <c r="BV43" s="34"/>
      <c r="BW43" s="34"/>
      <c r="BX43" s="34"/>
      <c r="BY43" s="34"/>
      <c r="BZ43" s="34"/>
      <c r="CA43" s="34"/>
      <c r="CB43" s="34"/>
      <c r="CC43" s="34"/>
      <c r="CD43" s="34"/>
      <c r="CE43" s="34"/>
      <c r="CF43" s="34"/>
      <c r="CG43" s="34"/>
    </row>
    <row r="44" spans="1:85" s="38" customFormat="1" ht="57" customHeight="1" x14ac:dyDescent="0.25">
      <c r="A44" s="58">
        <v>22</v>
      </c>
      <c r="B44" s="48" t="s">
        <v>64</v>
      </c>
      <c r="C44" s="48" t="s">
        <v>82</v>
      </c>
      <c r="D44" s="42" t="s">
        <v>3</v>
      </c>
      <c r="E44" s="48" t="s">
        <v>53</v>
      </c>
      <c r="F44" s="43" t="s">
        <v>25</v>
      </c>
      <c r="G44" s="48" t="s">
        <v>24</v>
      </c>
      <c r="H44" s="43" t="s">
        <v>79</v>
      </c>
      <c r="I44" s="27">
        <v>0.8</v>
      </c>
      <c r="J44" s="16">
        <v>0.97</v>
      </c>
      <c r="K44" s="63" t="s">
        <v>134</v>
      </c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34"/>
      <c r="AF44" s="34"/>
      <c r="AG44" s="34"/>
      <c r="AH44" s="34"/>
      <c r="AI44" s="34"/>
      <c r="AJ44" s="34"/>
      <c r="AK44" s="34"/>
      <c r="AL44" s="34"/>
      <c r="AM44" s="34"/>
      <c r="AN44" s="34"/>
      <c r="AO44" s="34"/>
      <c r="AP44" s="34"/>
      <c r="AQ44" s="34"/>
      <c r="AR44" s="34"/>
      <c r="AS44" s="34"/>
      <c r="AT44" s="34"/>
      <c r="AU44" s="34"/>
      <c r="AV44" s="34"/>
      <c r="AW44" s="34"/>
      <c r="AX44" s="34"/>
      <c r="AY44" s="34"/>
      <c r="AZ44" s="34"/>
      <c r="BA44" s="34"/>
      <c r="BB44" s="34"/>
      <c r="BC44" s="34"/>
      <c r="BD44" s="34"/>
      <c r="BE44" s="34"/>
      <c r="BF44" s="34"/>
      <c r="BG44" s="34"/>
      <c r="BH44" s="34"/>
      <c r="BI44" s="34"/>
      <c r="BJ44" s="34"/>
      <c r="BK44" s="34"/>
      <c r="BL44" s="34"/>
      <c r="BM44" s="34"/>
      <c r="BN44" s="34"/>
      <c r="BO44" s="34"/>
      <c r="BP44" s="34"/>
      <c r="BQ44" s="34"/>
      <c r="BR44" s="34"/>
      <c r="BS44" s="34"/>
      <c r="BT44" s="34"/>
      <c r="BU44" s="34"/>
      <c r="BV44" s="34"/>
      <c r="BW44" s="34"/>
      <c r="BX44" s="34"/>
      <c r="BY44" s="34"/>
      <c r="BZ44" s="34"/>
      <c r="CA44" s="34"/>
      <c r="CB44" s="34"/>
      <c r="CC44" s="34"/>
      <c r="CD44" s="34"/>
      <c r="CE44" s="34"/>
      <c r="CF44" s="34"/>
      <c r="CG44" s="34"/>
    </row>
    <row r="45" spans="1:85" s="34" customFormat="1" ht="125.25" customHeight="1" x14ac:dyDescent="0.25">
      <c r="A45" s="58">
        <v>23</v>
      </c>
      <c r="B45" s="48" t="s">
        <v>136</v>
      </c>
      <c r="C45" s="48" t="s">
        <v>65</v>
      </c>
      <c r="D45" s="42" t="s">
        <v>3</v>
      </c>
      <c r="E45" s="48" t="s">
        <v>54</v>
      </c>
      <c r="F45" s="43" t="s">
        <v>25</v>
      </c>
      <c r="G45" s="48" t="s">
        <v>24</v>
      </c>
      <c r="H45" s="43" t="s">
        <v>79</v>
      </c>
      <c r="I45" s="28" t="s">
        <v>104</v>
      </c>
      <c r="J45" s="26">
        <v>1</v>
      </c>
      <c r="K45" s="63" t="s">
        <v>135</v>
      </c>
    </row>
    <row r="46" spans="1:85" s="34" customFormat="1" ht="106.5" customHeight="1" x14ac:dyDescent="0.25">
      <c r="A46" s="58">
        <v>24</v>
      </c>
      <c r="B46" s="48" t="s">
        <v>55</v>
      </c>
      <c r="C46" s="48" t="s">
        <v>56</v>
      </c>
      <c r="D46" s="42" t="s">
        <v>3</v>
      </c>
      <c r="E46" s="48" t="s">
        <v>57</v>
      </c>
      <c r="F46" s="43" t="s">
        <v>15</v>
      </c>
      <c r="G46" s="48" t="s">
        <v>58</v>
      </c>
      <c r="H46" s="43" t="s">
        <v>79</v>
      </c>
      <c r="I46" s="29">
        <v>0.06</v>
      </c>
      <c r="J46" s="18">
        <v>5.1999999999999998E-2</v>
      </c>
      <c r="K46" s="63" t="s">
        <v>137</v>
      </c>
    </row>
    <row r="47" spans="1:85" s="35" customFormat="1" ht="17.25" x14ac:dyDescent="0.25">
      <c r="A47" s="76" t="s">
        <v>123</v>
      </c>
      <c r="B47" s="77"/>
      <c r="C47" s="77"/>
      <c r="D47" s="77"/>
      <c r="E47" s="77"/>
      <c r="F47" s="77"/>
      <c r="G47" s="77"/>
      <c r="H47" s="78"/>
      <c r="I47" s="78"/>
      <c r="J47" s="78"/>
      <c r="K47" s="79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34"/>
      <c r="W47" s="34"/>
      <c r="X47" s="34"/>
      <c r="Y47" s="34"/>
      <c r="Z47" s="34"/>
      <c r="AA47" s="34"/>
      <c r="AB47" s="34"/>
      <c r="AC47" s="34"/>
      <c r="AD47" s="34"/>
      <c r="AE47" s="34"/>
      <c r="AF47" s="34"/>
      <c r="AG47" s="34"/>
      <c r="AH47" s="34"/>
      <c r="AI47" s="34"/>
      <c r="AJ47" s="34"/>
      <c r="AK47" s="34"/>
      <c r="AL47" s="34"/>
      <c r="AM47" s="34"/>
      <c r="AN47" s="34"/>
      <c r="AO47" s="34"/>
      <c r="AP47" s="34"/>
      <c r="AQ47" s="34"/>
      <c r="AR47" s="34"/>
      <c r="AS47" s="34"/>
      <c r="AT47" s="34"/>
      <c r="AU47" s="34"/>
      <c r="AV47" s="34"/>
      <c r="AW47" s="34"/>
      <c r="AX47" s="34"/>
      <c r="AY47" s="34"/>
      <c r="AZ47" s="34"/>
      <c r="BA47" s="34"/>
      <c r="BB47" s="34"/>
      <c r="BC47" s="34"/>
      <c r="BD47" s="34"/>
      <c r="BE47" s="34"/>
      <c r="BF47" s="34"/>
      <c r="BG47" s="34"/>
      <c r="BH47" s="34"/>
      <c r="BI47" s="34"/>
      <c r="BJ47" s="34"/>
      <c r="BK47" s="34"/>
      <c r="BL47" s="34"/>
      <c r="BM47" s="34"/>
      <c r="BN47" s="34"/>
      <c r="BO47" s="34"/>
      <c r="BP47" s="34"/>
      <c r="BQ47" s="34"/>
      <c r="BR47" s="34"/>
      <c r="BS47" s="34"/>
      <c r="BT47" s="34"/>
      <c r="BU47" s="34"/>
      <c r="BV47" s="34"/>
      <c r="BW47" s="34"/>
      <c r="BX47" s="34"/>
      <c r="BY47" s="34"/>
      <c r="BZ47" s="34"/>
      <c r="CA47" s="34"/>
      <c r="CB47" s="34"/>
      <c r="CC47" s="34"/>
      <c r="CD47" s="34"/>
      <c r="CE47" s="34"/>
      <c r="CF47" s="34"/>
      <c r="CG47" s="34"/>
    </row>
    <row r="48" spans="1:85" s="40" customFormat="1" ht="409.6" customHeight="1" thickBot="1" x14ac:dyDescent="0.3">
      <c r="A48" s="64">
        <v>25</v>
      </c>
      <c r="B48" s="65" t="s">
        <v>100</v>
      </c>
      <c r="C48" s="65" t="s">
        <v>101</v>
      </c>
      <c r="D48" s="66" t="s">
        <v>17</v>
      </c>
      <c r="E48" s="65" t="s">
        <v>97</v>
      </c>
      <c r="F48" s="67" t="s">
        <v>21</v>
      </c>
      <c r="G48" s="65" t="s">
        <v>24</v>
      </c>
      <c r="H48" s="67" t="s">
        <v>107</v>
      </c>
      <c r="I48" s="66">
        <v>4</v>
      </c>
      <c r="J48" s="66">
        <v>6</v>
      </c>
      <c r="K48" s="68" t="s">
        <v>145</v>
      </c>
    </row>
  </sheetData>
  <autoFilter ref="A12:K48"/>
  <mergeCells count="13">
    <mergeCell ref="A47:K47"/>
    <mergeCell ref="A5:K5"/>
    <mergeCell ref="A14:K14"/>
    <mergeCell ref="A19:K19"/>
    <mergeCell ref="A22:K22"/>
    <mergeCell ref="A24:K24"/>
    <mergeCell ref="A26:K26"/>
    <mergeCell ref="A11:K11"/>
    <mergeCell ref="B40:B41"/>
    <mergeCell ref="A34:K34"/>
    <mergeCell ref="A37:K37"/>
    <mergeCell ref="A42:K42"/>
    <mergeCell ref="A17:K17"/>
  </mergeCells>
  <pageMargins left="0.17" right="0.2" top="0.27559055118110237" bottom="0.27559055118110237" header="0.19685039370078741" footer="0.19685039370078741"/>
  <pageSetup paperSize="9" scale="45" fitToHeight="0" orientation="landscape" r:id="rId1"/>
  <rowBreaks count="1" manualBreakCount="1">
    <brk id="40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Проект плана</vt:lpstr>
      <vt:lpstr>'Проект плана'!Область_печати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 Адам-Юсупова Даяна</dc:creator>
  <cp:lastModifiedBy>Мурсалиева Динара</cp:lastModifiedBy>
  <cp:lastPrinted>2022-05-04T10:33:52Z</cp:lastPrinted>
  <dcterms:created xsi:type="dcterms:W3CDTF">2019-03-01T08:33:20Z</dcterms:created>
  <dcterms:modified xsi:type="dcterms:W3CDTF">2022-05-18T10:19:33Z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fWorkbookId">
    <vt:lpwstr>33131199-01db-436c-a6a3-b9fa3e3402de</vt:lpwstr>
  </property>
</Properties>
</file>